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6608" windowHeight="7752" tabRatio="680" activeTab="4"/>
  </bookViews>
  <sheets>
    <sheet name="FICHE batiment" sheetId="12" r:id="rId1"/>
    <sheet name="SYNT BOUQUETS DE TRVX " sheetId="9" r:id="rId2"/>
    <sheet name="SYNTHESE DES RESULTATS" sheetId="10" r:id="rId3"/>
    <sheet name="SYNTH Tvx" sheetId="11" r:id="rId4"/>
    <sheet name="Matrice" sheetId="13" r:id="rId5"/>
  </sheets>
  <externalReferences>
    <externalReference r:id="rId6"/>
    <externalReference r:id="rId7"/>
    <externalReference r:id="rId8"/>
  </externalReferences>
  <definedNames>
    <definedName name="___Vue101">"Image 72"</definedName>
    <definedName name="___Vue102">"Image 72"</definedName>
    <definedName name="__Vue101">"Image 72"</definedName>
    <definedName name="__Vue102">"Image 72"</definedName>
    <definedName name="_Vue101">"Image 72"</definedName>
    <definedName name="_Vue102">"Image 72"</definedName>
    <definedName name="CelLiéeTypo" localSheetId="1">[1]SAISIE1!$K$271</definedName>
    <definedName name="CelLiéeTypo" localSheetId="2">[1]SAISIE1!$K$271</definedName>
    <definedName name="EtatEclairage" localSheetId="1">[1]SAISIE1!$J$473</definedName>
    <definedName name="EtatEclairage" localSheetId="2">[1]SAISIE1!$J$473</definedName>
    <definedName name="EtatECS" localSheetId="1">[1]SAISIE1!$J$449</definedName>
    <definedName name="EtatECS" localSheetId="2">[1]SAISIE1!$J$449</definedName>
    <definedName name="EtatFaçades" localSheetId="1">[1]SAISIE1!$J$415</definedName>
    <definedName name="EtatFaçades" localSheetId="2">[1]SAISIE1!$J$415</definedName>
    <definedName name="EtatMenuiseries" localSheetId="1">[1]SAISIE1!$J$432</definedName>
    <definedName name="EtatMenuiseries" localSheetId="2">[1]SAISIE1!$J$432</definedName>
    <definedName name="EtatProdEnergie" localSheetId="1">[1]SAISIE1!$J$441</definedName>
    <definedName name="EtatProdEnergie" localSheetId="2">[1]SAISIE1!$J$441</definedName>
    <definedName name="EtatProdfroid" localSheetId="1">[1]SAISIE1!$J$457</definedName>
    <definedName name="EtatProdfroid" localSheetId="2">[1]SAISIE1!$J$457</definedName>
    <definedName name="EtatRadiateurs" localSheetId="1">[1]SAISIE1!$J$465</definedName>
    <definedName name="EtatRadiateurs" localSheetId="2">[1]SAISIE1!$J$465</definedName>
    <definedName name="EtatTerrasse" localSheetId="1">[1]SAISIE1!#REF!</definedName>
    <definedName name="EtatTerrasse" localSheetId="2">[1]SAISIE1!#REF!</definedName>
    <definedName name="EtatToiture" localSheetId="1">[1]SAISIE1!$J$407</definedName>
    <definedName name="EtatToiture" localSheetId="2">[1]SAISIE1!$J$407</definedName>
    <definedName name="Renouv1" localSheetId="1">'SYNT BOUQUETS DE TRVX '!$G$24</definedName>
    <definedName name="Renouv2" localSheetId="1">'SYNT BOUQUETS DE TRVX '!$K$24</definedName>
    <definedName name="Renouv3" localSheetId="1">'SYNT BOUQUETS DE TRVX '!$O$24</definedName>
    <definedName name="Renouv4" localSheetId="1">'SYNT BOUQUETS DE TRVX '!$O$26</definedName>
    <definedName name="Renouv5" localSheetId="1">'SYNT BOUQUETS DE TRVX '!$G$25</definedName>
    <definedName name="Renouv6" localSheetId="1">'SYNT BOUQUETS DE TRVX '!$K$25</definedName>
    <definedName name="Renouv7" localSheetId="1">'SYNT BOUQUETS DE TRVX '!$O$25</definedName>
    <definedName name="Typo_construction" localSheetId="1">[1]SAISIE1!$J$270</definedName>
    <definedName name="Typo_construction" localSheetId="2">[1]SAISIE1!$J$270</definedName>
    <definedName name="_xlnm.Print_Area" localSheetId="1">'SYNT BOUQUETS DE TRVX '!$B$6:$R$52</definedName>
    <definedName name="_xlnm.Print_Area" localSheetId="2">'SYNTHESE DES RESULTATS'!$B$6:$P$83</definedName>
  </definedNames>
  <calcPr calcId="145621"/>
</workbook>
</file>

<file path=xl/calcChain.xml><?xml version="1.0" encoding="utf-8"?>
<calcChain xmlns="http://schemas.openxmlformats.org/spreadsheetml/2006/main">
  <c r="G140" i="11" l="1"/>
  <c r="G139" i="11"/>
  <c r="G138" i="11"/>
  <c r="E137" i="11"/>
  <c r="G137" i="11" l="1"/>
  <c r="O223" i="9"/>
  <c r="K223" i="9"/>
  <c r="G223" i="9"/>
  <c r="O222" i="9"/>
  <c r="K222" i="9"/>
  <c r="G222" i="9"/>
  <c r="O221" i="9"/>
  <c r="K221" i="9"/>
  <c r="G221" i="9"/>
  <c r="E220" i="9"/>
  <c r="O220" i="9" s="1"/>
  <c r="K220" i="9" l="1"/>
  <c r="G220" i="9"/>
  <c r="G45" i="9" l="1"/>
</calcChain>
</file>

<file path=xl/sharedStrings.xml><?xml version="1.0" encoding="utf-8"?>
<sst xmlns="http://schemas.openxmlformats.org/spreadsheetml/2006/main" count="410" uniqueCount="248">
  <si>
    <t>Chauffage</t>
  </si>
  <si>
    <t>Eclairage</t>
  </si>
  <si>
    <t xml:space="preserve">Scénario:          </t>
  </si>
  <si>
    <t>Enveloppe</t>
  </si>
  <si>
    <t>Action :</t>
  </si>
  <si>
    <t>Toiture</t>
  </si>
  <si>
    <t>Plancher</t>
  </si>
  <si>
    <t>Production energétique</t>
  </si>
  <si>
    <t>Climatisation</t>
  </si>
  <si>
    <t>ECS</t>
  </si>
  <si>
    <t>Equipements</t>
  </si>
  <si>
    <t>VMC</t>
  </si>
  <si>
    <t xml:space="preserve">Terminaux </t>
  </si>
  <si>
    <t>Total</t>
  </si>
  <si>
    <t xml:space="preserve">RATIO au m² </t>
  </si>
  <si>
    <t xml:space="preserve"> TRI investissement (année)</t>
  </si>
  <si>
    <t>REMARQUE SUR LA NOTION DE TEMPS DE RETOUR :</t>
  </si>
  <si>
    <t>La notion de temps de retour est un indicateur sur la pertinence d'un investissement mais en aucun cas un critère de jugement abolue, notamment sur les objectifs de réduction de CO². C'est donc avant tout la performance énergétique globale qui doit arbitrer</t>
  </si>
  <si>
    <t xml:space="preserve">  </t>
  </si>
  <si>
    <t>Auxiliaire</t>
  </si>
  <si>
    <t>Performant</t>
  </si>
  <si>
    <t>Très performant</t>
  </si>
  <si>
    <t>Investissement</t>
  </si>
  <si>
    <t>Production énergétique</t>
  </si>
  <si>
    <t>Base (regl.)</t>
  </si>
  <si>
    <t>Amélioré</t>
  </si>
  <si>
    <t>Renforcé</t>
  </si>
  <si>
    <t>Efficace</t>
  </si>
  <si>
    <t>Très efficace</t>
  </si>
  <si>
    <t>Bon</t>
  </si>
  <si>
    <t>Très bon</t>
  </si>
  <si>
    <t>Evolué</t>
  </si>
  <si>
    <t>Très évolué</t>
  </si>
  <si>
    <t>De qualité</t>
  </si>
  <si>
    <t>De très bon qualité</t>
  </si>
  <si>
    <t>Investissement :</t>
  </si>
  <si>
    <t>Travaux</t>
  </si>
  <si>
    <r>
      <t>Energie et CO</t>
    </r>
    <r>
      <rPr>
        <b/>
        <vertAlign val="subscript"/>
        <sz val="11"/>
        <rFont val="Arial"/>
        <family val="2"/>
      </rPr>
      <t>2</t>
    </r>
  </si>
  <si>
    <t>Dispositifs incitatifs</t>
  </si>
  <si>
    <t>Décomposition des couts energétiques (%) :</t>
  </si>
  <si>
    <t>Usage bâtiment</t>
  </si>
  <si>
    <t>Activité</t>
  </si>
  <si>
    <t>Occupants</t>
  </si>
  <si>
    <t xml:space="preserve">     (Activités des occupants)</t>
  </si>
  <si>
    <r>
      <t xml:space="preserve">Attention, ceci </t>
    </r>
    <r>
      <rPr>
        <i/>
        <u/>
        <sz val="8"/>
        <color indexed="23"/>
        <rFont val="Arial"/>
        <family val="2"/>
      </rPr>
      <t>n'est pas</t>
    </r>
    <r>
      <rPr>
        <i/>
        <sz val="8"/>
        <color indexed="23"/>
        <rFont val="Arial"/>
        <family val="2"/>
      </rPr>
      <t xml:space="preserve"> un DPE au sens du décret n° 2006-1114 du 5 septembre 2006 </t>
    </r>
  </si>
  <si>
    <t>Consommations énergétiques en kWhep/m².an :</t>
  </si>
  <si>
    <t>Emissions de gaz à effet de serre (GES) en kgeq CO2/m².an :</t>
  </si>
  <si>
    <t>Chauffage/ECS</t>
  </si>
  <si>
    <t>Usage spéc. Élec.</t>
  </si>
  <si>
    <t>1 / Base</t>
  </si>
  <si>
    <t xml:space="preserve">3 / </t>
  </si>
  <si>
    <t xml:space="preserve">2 / </t>
  </si>
  <si>
    <t>2 /</t>
  </si>
  <si>
    <t xml:space="preserve">1 / </t>
  </si>
  <si>
    <t>Il pourra également la faire évoluer pour intégrer les attentes mentionnées et d'autres suivant l'intérêt recherché.</t>
  </si>
  <si>
    <t xml:space="preserve"> Délai de réalisation</t>
  </si>
  <si>
    <t>Cout annuel de Maintenance</t>
  </si>
  <si>
    <t xml:space="preserve">Exploitation </t>
  </si>
  <si>
    <t xml:space="preserve"> Cout Moyen Fact.Energie annuel :</t>
  </si>
  <si>
    <t xml:space="preserve"> Ration €/m² &amp; Ratio Bâti / Technique</t>
  </si>
  <si>
    <t xml:space="preserve"> Montant Investissement (€ h.t) :</t>
  </si>
  <si>
    <t>Evaluation du Plan de GER sur 25 ans</t>
  </si>
  <si>
    <t xml:space="preserve"> % de production d'ENR &amp; type</t>
  </si>
  <si>
    <t xml:space="preserve"> Répartition : elec/gaz/autre</t>
  </si>
  <si>
    <t xml:space="preserve"> Emission en CO² / an</t>
  </si>
  <si>
    <t xml:space="preserve"> Fluide eau : vol. / cout &amp; gain annuel</t>
  </si>
  <si>
    <t>Evaluation en Cout Global</t>
  </si>
  <si>
    <r>
      <t>Scénario proposé &amp; motivation</t>
    </r>
    <r>
      <rPr>
        <sz val="11"/>
        <rFont val="Arial"/>
        <family val="2"/>
      </rPr>
      <t xml:space="preserve"> (de l'avis du titulaire)</t>
    </r>
  </si>
  <si>
    <t>Il s'agit du cout d'investissement rapporté aux kwef économisés</t>
  </si>
  <si>
    <t xml:space="preserve"> Gain de cout de consommation engendré</t>
  </si>
  <si>
    <t xml:space="preserve"> Gain de conso KwhEf par Energie </t>
  </si>
  <si>
    <t xml:space="preserve"> Consommation kWhEP/m².an</t>
  </si>
  <si>
    <t xml:space="preserve"> % de réduction kWhEP/m².an</t>
  </si>
  <si>
    <t xml:space="preserve"> % de réduction GES </t>
  </si>
  <si>
    <t xml:space="preserve"> Indice Efficacité Energ. / Investissement </t>
  </si>
  <si>
    <t xml:space="preserve"> Valorisation financière des CEE :</t>
  </si>
  <si>
    <t xml:space="preserve"> Volume de gisement des CEE :</t>
  </si>
  <si>
    <t>Le titulaire devra produire une fiche de synthèse qui devra contenir au moins les caractéristiques décrites ci-dessous.</t>
  </si>
  <si>
    <t>Le but de cette dernière est d'obtenir une "image" du bâtiment permettant également d'avoir une vision comparative sur la totalité des sites de l'étude.</t>
  </si>
  <si>
    <t>Si le titulaire possède déjà une maquette type, il l'utilisera en priorité.</t>
  </si>
  <si>
    <t>Façade</t>
  </si>
  <si>
    <t>Murs</t>
  </si>
  <si>
    <t>Isolation murs par l'extérieur</t>
  </si>
  <si>
    <t>Isolation murs par l'intérieur</t>
  </si>
  <si>
    <t>Isolation toiture perdue</t>
  </si>
  <si>
    <t>Isolation toiture sous rampants</t>
  </si>
  <si>
    <t xml:space="preserve">Isolation plancher  en sous face </t>
  </si>
  <si>
    <t>Isolation plancher terre plein</t>
  </si>
  <si>
    <t>Menuiseries</t>
  </si>
  <si>
    <t>changement menuiseries Extérieures</t>
  </si>
  <si>
    <t>Etanchéité/calfeutrage menuiseries</t>
  </si>
  <si>
    <t>Aménagement d'espaces tampons</t>
  </si>
  <si>
    <t>Chaudière gaz/fioul au sol</t>
  </si>
  <si>
    <t>Chaudière gaz/fioul murale</t>
  </si>
  <si>
    <t>PAC</t>
  </si>
  <si>
    <t>Chaudière granulés</t>
  </si>
  <si>
    <t>Chaudière bois déchiqueté</t>
  </si>
  <si>
    <t>Raccordement réseau de chaleur</t>
  </si>
  <si>
    <t>Pompes et reseaux hydrauliques</t>
  </si>
  <si>
    <t>Electricité</t>
  </si>
  <si>
    <t>Convecteurs électriques</t>
  </si>
  <si>
    <t>Régulation hydraulique + chaudière</t>
  </si>
  <si>
    <t>Télégestion</t>
  </si>
  <si>
    <t>Réglages, équilibrage et désembouage</t>
  </si>
  <si>
    <t>Contrat d'exploitation avec intéressement</t>
  </si>
  <si>
    <t>Chauffe eau électrique</t>
  </si>
  <si>
    <t>Chauffe eau hydraulique</t>
  </si>
  <si>
    <t>ECS solaire</t>
  </si>
  <si>
    <t>Production PV</t>
  </si>
  <si>
    <t xml:space="preserve">Luminaires </t>
  </si>
  <si>
    <t>Détection et commande</t>
  </si>
  <si>
    <t>Entretien et maintenance</t>
  </si>
  <si>
    <t>Ventilation</t>
  </si>
  <si>
    <t>VMC Double flux</t>
  </si>
  <si>
    <t>VMC hygro réglable</t>
  </si>
  <si>
    <t>Réglages, entretien et maintrenance</t>
  </si>
  <si>
    <t>Contrôle commande</t>
  </si>
  <si>
    <t>GTB/GTC</t>
  </si>
  <si>
    <t>Annexe 33 : Bouquets de travaux (page 3/3)</t>
  </si>
  <si>
    <t>Annexe 3.2 : Synthèse des résultats (page 2/3)</t>
  </si>
  <si>
    <t>Annexe 3.2 : Présentation des scénarios &amp; bouquets de travaux (page 1/3)</t>
  </si>
  <si>
    <t>Filière entreprises</t>
  </si>
  <si>
    <t>Action</t>
  </si>
  <si>
    <t>Autre</t>
  </si>
  <si>
    <t xml:space="preserve">Emetteurs hydrauliques </t>
  </si>
  <si>
    <t>Annexe n° 3.1 : Fiche de synthèse par bâtiment</t>
  </si>
  <si>
    <t>Le titulaire possédant déjà une maquette type au titre de ses missions, pourra la soumettre à la collectivité.</t>
  </si>
  <si>
    <t xml:space="preserve"> IDENTIFICATION DU BATIMENT</t>
  </si>
  <si>
    <t>NOM DU BATIMENT</t>
  </si>
  <si>
    <t>ADRESSE</t>
  </si>
  <si>
    <t>DATE(S) DE CONSTRUCTION</t>
  </si>
  <si>
    <t>DATE DE L'AUDIT</t>
  </si>
  <si>
    <t>PHOTO / Plan de localisation dans la ville</t>
  </si>
  <si>
    <t>Surface Hors Œuvre Nette</t>
  </si>
  <si>
    <t>Surface du terrain</t>
  </si>
  <si>
    <t xml:space="preserve">Surface utile </t>
  </si>
  <si>
    <t>Surface chauffée</t>
  </si>
  <si>
    <t>Nombre de niveaux superstructure</t>
  </si>
  <si>
    <t>Nombre de niveaux infrastructure</t>
  </si>
  <si>
    <t>Nombre de parking sous-sol</t>
  </si>
  <si>
    <t>Nombre de parking extérieur</t>
  </si>
  <si>
    <t>USAGES</t>
  </si>
  <si>
    <r>
      <rPr>
        <b/>
        <sz val="12"/>
        <rFont val="Arial"/>
        <family val="2"/>
      </rPr>
      <t>Type d'usage</t>
    </r>
    <r>
      <rPr>
        <sz val="10"/>
        <rFont val="Arial"/>
        <family val="2"/>
      </rPr>
      <t xml:space="preserve"> (bureaux, enseignements, …)</t>
    </r>
  </si>
  <si>
    <t xml:space="preserve">Effectifs accueillis </t>
  </si>
  <si>
    <t>Nombre de Poste de Travail (fixe)</t>
  </si>
  <si>
    <t>Autres spécificités 
(Technique ou d'occupation)</t>
  </si>
  <si>
    <t>Restauration</t>
  </si>
  <si>
    <t>CLASSIFICATION DU SITE - GESTIONNAIRE</t>
  </si>
  <si>
    <t>ERP / Code du Travail</t>
  </si>
  <si>
    <t>IGH</t>
  </si>
  <si>
    <t>Implatation soumise aux ICPE ou autre contraintes administratives</t>
  </si>
  <si>
    <t>EXPRESSIONS QUALITATIVES</t>
  </si>
  <si>
    <t>DESCRIPTION CLIMATIQUE ET ENERGETIQUE INTRISEQUE - zone ECOLE</t>
  </si>
  <si>
    <t>ZONE CLIMATIQUE</t>
  </si>
  <si>
    <t>Localisation du bâtiment :</t>
  </si>
  <si>
    <t>Altitude :</t>
  </si>
  <si>
    <t>Zone Climatique RT 2005:</t>
  </si>
  <si>
    <t>SYNTHESE DE LA DECRIPTION TECHNIQUE ET ETAT DE L'IMMEUBLE</t>
  </si>
  <si>
    <t>Apartenance typologique:</t>
  </si>
  <si>
    <t>PARTIE</t>
  </si>
  <si>
    <t>ETAT / DUREE DE VIE</t>
  </si>
  <si>
    <t>DESCRIPTION</t>
  </si>
  <si>
    <t xml:space="preserve">STRUCTURE ET COQUE  </t>
  </si>
  <si>
    <t>Structure</t>
  </si>
  <si>
    <t>BON</t>
  </si>
  <si>
    <t>MOYEN</t>
  </si>
  <si>
    <t>Menuiseries extérieures</t>
  </si>
  <si>
    <t>MAUVAIS</t>
  </si>
  <si>
    <t>Couverture</t>
  </si>
  <si>
    <t>ISOLATION</t>
  </si>
  <si>
    <t>Toiture/terrasse</t>
  </si>
  <si>
    <t>Isolation plancher</t>
  </si>
  <si>
    <t>INSTALLATION ENERGETIQUE</t>
  </si>
  <si>
    <t>Type et Energie de chauf.</t>
  </si>
  <si>
    <t>Type et Energie de clim</t>
  </si>
  <si>
    <t>Type de ventilation</t>
  </si>
  <si>
    <t>Type d'éclairage</t>
  </si>
  <si>
    <t>Eau Chaude Sanitaire</t>
  </si>
  <si>
    <t>Régulation, automatisme</t>
  </si>
  <si>
    <t>ENERGIES RENOUVELLABLE: EXISTANCE ET POTENTIEL</t>
  </si>
  <si>
    <t>EnR déjà exploitée :</t>
  </si>
  <si>
    <t>Potentiel photovoltaique ou thermique</t>
  </si>
  <si>
    <t>Existance d'un réseau de chaleur</t>
  </si>
  <si>
    <t>Potentiel géothérmique</t>
  </si>
  <si>
    <t>EXPLOITATION</t>
  </si>
  <si>
    <t>Côut de maintenance annuel</t>
  </si>
  <si>
    <t>XXXX €</t>
  </si>
  <si>
    <t>Type de contrat de Maintenance</t>
  </si>
  <si>
    <t>Evaluation du Mainteneur</t>
  </si>
  <si>
    <t>Cout moyen des travaux correctifs annuel</t>
  </si>
  <si>
    <t xml:space="preserve"> XXXX €</t>
  </si>
  <si>
    <t>Dermiers gros travaux réalisés</t>
  </si>
  <si>
    <t>date</t>
  </si>
  <si>
    <t>objet(s) et montant(s)</t>
  </si>
  <si>
    <t>Gros travaux prévu</t>
  </si>
  <si>
    <t>Travaux d'éfficience énergétique déjà engagés</t>
  </si>
  <si>
    <t>AUTRES</t>
  </si>
  <si>
    <t>Ascenseurs</t>
  </si>
  <si>
    <t>Autres installations énergivores</t>
  </si>
  <si>
    <t>identification des Travaux de mise en accessibilité : incidence sur la performance énergétique</t>
  </si>
  <si>
    <t>Identification des autres travaux de mise en conformité : incidence sur la performance énergétique (mise aux normes électrique, amiantes, plomb, argon, gaz des PAC,…)</t>
  </si>
  <si>
    <t>SYNTHESE 3: EXAMEN DE LA CONSOMMATION ET DU CONFORT D'USAGE</t>
  </si>
  <si>
    <t>Décomposition des consommations théoriques en kWhEP/m²/an</t>
  </si>
  <si>
    <t>kWh EP/m²</t>
  </si>
  <si>
    <t>Refroidissement</t>
  </si>
  <si>
    <t>Coût annuel</t>
  </si>
  <si>
    <t>Euros ttc/an</t>
  </si>
  <si>
    <t>Consommation kWhEP/m².an</t>
  </si>
  <si>
    <t>Emission de gaz à effet de serre kgeq CO2/m².an</t>
  </si>
  <si>
    <t>QUALITE D'USAGE DU SITE</t>
  </si>
  <si>
    <t>QUALITE DE L'AIR :</t>
  </si>
  <si>
    <t>CONFORT THERMIQUE :</t>
  </si>
  <si>
    <t>CONFORT VISUEL:</t>
  </si>
  <si>
    <t>CONFORT ACOUSTIQUE :</t>
  </si>
  <si>
    <t xml:space="preserve">ENTRETIEN AVEC L'EXPLOITANT </t>
  </si>
  <si>
    <t>M. EXPLOITANT</t>
  </si>
  <si>
    <t>Montant tvx k€</t>
  </si>
  <si>
    <t>Economie k€</t>
  </si>
  <si>
    <t>Economie MWh</t>
  </si>
  <si>
    <t>Remplacement Climatisation</t>
  </si>
  <si>
    <t>Eclairage intérieur</t>
  </si>
  <si>
    <t>Chauffage, Ventilation, climatisation</t>
  </si>
  <si>
    <t>Electricité Courants faibles</t>
  </si>
  <si>
    <t>Electricité, courant fort</t>
  </si>
  <si>
    <t xml:space="preserve">Régulation hydraulique </t>
  </si>
  <si>
    <t>Revêtement de façade</t>
  </si>
  <si>
    <t>Platrerie, isolation, doublage</t>
  </si>
  <si>
    <t>Revêtement de sol</t>
  </si>
  <si>
    <t>Menuiserie extérieure</t>
  </si>
  <si>
    <t>Menuiserie intérieure</t>
  </si>
  <si>
    <t>Commune</t>
  </si>
  <si>
    <t>Bâtiment</t>
  </si>
  <si>
    <t>Matrice de synthèse d'audits</t>
  </si>
  <si>
    <t>Date audit</t>
  </si>
  <si>
    <t>Surface SHON</t>
  </si>
  <si>
    <t>consommation €/an</t>
  </si>
  <si>
    <t>€/m²</t>
  </si>
  <si>
    <t>kWh/m²</t>
  </si>
  <si>
    <t xml:space="preserve">Isolation plancher en sous face </t>
  </si>
  <si>
    <t>Production PV (pour mémoire)</t>
  </si>
  <si>
    <t>Réglages, entretien et maintenance</t>
  </si>
  <si>
    <t>TOTAL</t>
  </si>
  <si>
    <t>Scénario 1</t>
  </si>
  <si>
    <t>Invest</t>
  </si>
  <si>
    <t>Econ k€</t>
  </si>
  <si>
    <t>Econ %</t>
  </si>
  <si>
    <t>Scénario 2</t>
  </si>
  <si>
    <t>CEE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</si>
</sst>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\ _ \k&quot;€&quot;;"/>
    <numFmt numFmtId="165" formatCode="#,##0\ __\ &quot;€&quot;;"/>
    <numFmt numFmtId="166" formatCode="#,##0.0"/>
    <numFmt numFmtId="167" formatCode="#,##0&quot; m²&quot;"/>
    <numFmt numFmtId="168" formatCode="_-* #,##0\ _€_-;\-* #,##0\ _€_-;_-* &quot;-&quot;??\ _€_-;_-@_-"/>
  </numFmts>
  <fonts count="59" x14ac:knownFonts="1">
    <font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vertAlign val="subscript"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11"/>
      <name val="Arial"/>
      <family val="2"/>
    </font>
    <font>
      <b/>
      <sz val="48"/>
      <name val="Wingdings"/>
      <charset val="2"/>
    </font>
    <font>
      <i/>
      <sz val="8"/>
      <color indexed="23"/>
      <name val="Arial"/>
      <family val="2"/>
    </font>
    <font>
      <i/>
      <u/>
      <sz val="8"/>
      <color indexed="23"/>
      <name val="Arial"/>
      <family val="2"/>
    </font>
    <font>
      <b/>
      <sz val="48"/>
      <color indexed="23"/>
      <name val="Wingdings"/>
      <charset val="2"/>
    </font>
    <font>
      <sz val="10"/>
      <color indexed="23"/>
      <name val="Arial"/>
      <family val="2"/>
    </font>
    <font>
      <b/>
      <sz val="14"/>
      <color indexed="21"/>
      <name val="Arial"/>
      <family val="2"/>
    </font>
    <font>
      <sz val="10"/>
      <color rgb="FF000000"/>
      <name val="Arial"/>
      <family val="2"/>
    </font>
    <font>
      <b/>
      <sz val="20"/>
      <name val="Wingdings 2"/>
      <family val="1"/>
      <charset val="2"/>
    </font>
    <font>
      <i/>
      <sz val="11"/>
      <color theme="1"/>
      <name val="Calibri"/>
      <family val="2"/>
      <scheme val="minor"/>
    </font>
    <font>
      <b/>
      <sz val="11"/>
      <name val="Wingdings 2"/>
      <family val="1"/>
      <charset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6"/>
      <color indexed="22"/>
      <name val="Arial"/>
      <family val="2"/>
    </font>
    <font>
      <b/>
      <sz val="1"/>
      <name val="Arial"/>
      <family val="2"/>
    </font>
    <font>
      <sz val="11"/>
      <color indexed="22"/>
      <name val="Calibri"/>
      <family val="2"/>
    </font>
    <font>
      <b/>
      <sz val="12"/>
      <color indexed="22"/>
      <name val="Arial"/>
      <family val="2"/>
    </font>
    <font>
      <b/>
      <sz val="11"/>
      <color indexed="22"/>
      <name val="Calibri"/>
      <family val="2"/>
    </font>
    <font>
      <sz val="12"/>
      <color indexed="18"/>
      <name val="Arial"/>
      <family val="2"/>
    </font>
    <font>
      <sz val="12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9CDD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6BAE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A8F8E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indexed="2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14"/>
      </right>
      <top style="thin">
        <color indexed="64"/>
      </top>
      <bottom style="thin">
        <color indexed="64"/>
      </bottom>
      <diagonal/>
    </border>
    <border>
      <left style="thick">
        <color indexed="52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52"/>
      </right>
      <top style="thin">
        <color indexed="64"/>
      </top>
      <bottom style="thin">
        <color indexed="64"/>
      </bottom>
      <diagonal/>
    </border>
    <border>
      <left style="thick">
        <color indexed="1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23"/>
      </left>
      <right/>
      <top style="medium">
        <color indexed="23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23"/>
      </top>
      <bottom style="hair">
        <color indexed="64"/>
      </bottom>
      <diagonal/>
    </border>
    <border>
      <left style="medium">
        <color indexed="64"/>
      </left>
      <right style="medium">
        <color indexed="23"/>
      </right>
      <top style="medium">
        <color indexed="23"/>
      </top>
      <bottom style="hair">
        <color indexed="64"/>
      </bottom>
      <diagonal/>
    </border>
    <border>
      <left style="medium">
        <color indexed="23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23"/>
      </right>
      <top style="hair">
        <color indexed="64"/>
      </top>
      <bottom style="hair">
        <color indexed="64"/>
      </bottom>
      <diagonal/>
    </border>
    <border>
      <left style="medium">
        <color indexed="23"/>
      </left>
      <right/>
      <top style="hair">
        <color indexed="64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23"/>
      </bottom>
      <diagonal/>
    </border>
    <border>
      <left style="medium">
        <color indexed="64"/>
      </left>
      <right style="medium">
        <color indexed="23"/>
      </right>
      <top style="hair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indexed="64"/>
      </left>
      <right style="thin">
        <color indexed="64"/>
      </right>
      <top style="medium">
        <color indexed="23"/>
      </top>
      <bottom/>
      <diagonal/>
    </border>
    <border>
      <left style="medium">
        <color indexed="64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4" fillId="0" borderId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</cellStyleXfs>
  <cellXfs count="486">
    <xf numFmtId="0" fontId="0" fillId="0" borderId="0" xfId="0"/>
    <xf numFmtId="0" fontId="4" fillId="0" borderId="0" xfId="2"/>
    <xf numFmtId="0" fontId="4" fillId="2" borderId="0" xfId="2" applyFill="1"/>
    <xf numFmtId="0" fontId="4" fillId="2" borderId="0" xfId="2" applyFill="1" applyBorder="1"/>
    <xf numFmtId="0" fontId="8" fillId="3" borderId="0" xfId="2" applyFont="1" applyFill="1" applyBorder="1"/>
    <xf numFmtId="0" fontId="8" fillId="2" borderId="0" xfId="2" applyFont="1" applyFill="1" applyBorder="1"/>
    <xf numFmtId="0" fontId="1" fillId="2" borderId="0" xfId="2" applyFont="1" applyFill="1" applyBorder="1" applyAlignment="1"/>
    <xf numFmtId="0" fontId="6" fillId="0" borderId="0" xfId="2" applyFont="1" applyAlignment="1">
      <alignment horizontal="center"/>
    </xf>
    <xf numFmtId="0" fontId="6" fillId="0" borderId="0" xfId="2" applyFont="1"/>
    <xf numFmtId="0" fontId="9" fillId="2" borderId="0" xfId="2" applyFont="1" applyFill="1" applyBorder="1"/>
    <xf numFmtId="0" fontId="2" fillId="2" borderId="0" xfId="2" applyFont="1" applyFill="1" applyBorder="1"/>
    <xf numFmtId="0" fontId="2" fillId="0" borderId="0" xfId="2" applyFont="1"/>
    <xf numFmtId="0" fontId="4" fillId="0" borderId="0" xfId="2" applyFont="1" applyFill="1" applyBorder="1"/>
    <xf numFmtId="0" fontId="3" fillId="8" borderId="0" xfId="2" applyFont="1" applyFill="1" applyBorder="1" applyAlignment="1">
      <alignment vertical="top"/>
    </xf>
    <xf numFmtId="0" fontId="10" fillId="8" borderId="0" xfId="2" applyFont="1" applyFill="1" applyBorder="1" applyAlignment="1">
      <alignment vertical="top" wrapText="1"/>
    </xf>
    <xf numFmtId="0" fontId="4" fillId="8" borderId="0" xfId="2" applyFill="1" applyBorder="1" applyAlignment="1">
      <alignment vertical="top"/>
    </xf>
    <xf numFmtId="0" fontId="6" fillId="2" borderId="0" xfId="2" applyFont="1" applyFill="1" applyBorder="1"/>
    <xf numFmtId="0" fontId="6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vertical="top" wrapText="1"/>
    </xf>
    <xf numFmtId="0" fontId="3" fillId="2" borderId="0" xfId="2" applyFont="1" applyFill="1" applyBorder="1" applyAlignment="1">
      <alignment vertical="top" wrapText="1"/>
    </xf>
    <xf numFmtId="0" fontId="4" fillId="2" borderId="0" xfId="2" applyFill="1" applyBorder="1" applyAlignment="1">
      <alignment vertical="top"/>
    </xf>
    <xf numFmtId="0" fontId="10" fillId="2" borderId="0" xfId="2" applyFont="1" applyFill="1" applyBorder="1" applyAlignment="1">
      <alignment vertical="top" wrapText="1"/>
    </xf>
    <xf numFmtId="0" fontId="4" fillId="2" borderId="0" xfId="2" applyFont="1" applyFill="1" applyBorder="1" applyAlignment="1">
      <alignment vertical="top" wrapText="1"/>
    </xf>
    <xf numFmtId="0" fontId="3" fillId="5" borderId="0" xfId="2" applyFont="1" applyFill="1" applyBorder="1" applyAlignment="1">
      <alignment vertical="top"/>
    </xf>
    <xf numFmtId="0" fontId="4" fillId="5" borderId="0" xfId="2" applyFont="1" applyFill="1" applyBorder="1" applyAlignment="1">
      <alignment vertical="top"/>
    </xf>
    <xf numFmtId="0" fontId="10" fillId="5" borderId="0" xfId="2" applyFont="1" applyFill="1" applyBorder="1" applyAlignment="1">
      <alignment vertical="top"/>
    </xf>
    <xf numFmtId="0" fontId="10" fillId="5" borderId="0" xfId="2" applyFont="1" applyFill="1" applyBorder="1" applyAlignment="1">
      <alignment vertical="top" wrapText="1"/>
    </xf>
    <xf numFmtId="0" fontId="4" fillId="5" borderId="0" xfId="2" applyFill="1" applyBorder="1" applyAlignment="1">
      <alignment vertical="top"/>
    </xf>
    <xf numFmtId="0" fontId="5" fillId="0" borderId="0" xfId="2" applyFont="1"/>
    <xf numFmtId="0" fontId="5" fillId="2" borderId="0" xfId="2" applyFont="1" applyFill="1" applyBorder="1"/>
    <xf numFmtId="0" fontId="5" fillId="2" borderId="0" xfId="2" applyFont="1" applyFill="1" applyBorder="1" applyAlignment="1">
      <alignment vertical="top"/>
    </xf>
    <xf numFmtId="0" fontId="10" fillId="2" borderId="0" xfId="2" applyFont="1" applyFill="1" applyBorder="1" applyAlignment="1">
      <alignment horizontal="right" vertical="top" wrapText="1"/>
    </xf>
    <xf numFmtId="0" fontId="4" fillId="2" borderId="0" xfId="2" applyFont="1" applyFill="1" applyBorder="1" applyAlignment="1">
      <alignment horizontal="right" vertical="top" wrapText="1"/>
    </xf>
    <xf numFmtId="0" fontId="11" fillId="2" borderId="0" xfId="2" applyFont="1" applyFill="1" applyBorder="1" applyAlignment="1">
      <alignment horizontal="right" vertical="top" wrapText="1"/>
    </xf>
    <xf numFmtId="0" fontId="3" fillId="2" borderId="0" xfId="2" applyFont="1" applyFill="1" applyBorder="1" applyAlignment="1">
      <alignment horizontal="right" vertical="top" wrapText="1"/>
    </xf>
    <xf numFmtId="0" fontId="4" fillId="0" borderId="0" xfId="2" applyFill="1" applyBorder="1"/>
    <xf numFmtId="0" fontId="3" fillId="6" borderId="0" xfId="2" applyFont="1" applyFill="1" applyBorder="1" applyAlignment="1">
      <alignment vertical="top"/>
    </xf>
    <xf numFmtId="0" fontId="4" fillId="6" borderId="0" xfId="2" applyFill="1" applyBorder="1" applyAlignment="1">
      <alignment vertical="top"/>
    </xf>
    <xf numFmtId="0" fontId="10" fillId="6" borderId="0" xfId="2" applyFont="1" applyFill="1" applyBorder="1" applyAlignment="1">
      <alignment vertical="top"/>
    </xf>
    <xf numFmtId="0" fontId="10" fillId="6" borderId="0" xfId="2" applyFont="1" applyFill="1" applyBorder="1" applyAlignment="1">
      <alignment vertical="top" wrapText="1"/>
    </xf>
    <xf numFmtId="0" fontId="4" fillId="2" borderId="0" xfId="2" applyFont="1" applyFill="1" applyBorder="1" applyAlignment="1">
      <alignment vertical="top"/>
    </xf>
    <xf numFmtId="0" fontId="4" fillId="0" borderId="0" xfId="2" applyBorder="1"/>
    <xf numFmtId="0" fontId="4" fillId="3" borderId="0" xfId="2" applyFill="1" applyBorder="1"/>
    <xf numFmtId="0" fontId="4" fillId="3" borderId="0" xfId="2" applyFill="1" applyBorder="1" applyAlignment="1">
      <alignment vertical="top"/>
    </xf>
    <xf numFmtId="164" fontId="3" fillId="3" borderId="0" xfId="2" applyNumberFormat="1" applyFont="1" applyFill="1" applyBorder="1" applyAlignment="1">
      <alignment horizontal="right" vertical="top"/>
    </xf>
    <xf numFmtId="164" fontId="3" fillId="3" borderId="0" xfId="2" applyNumberFormat="1" applyFont="1" applyFill="1" applyBorder="1" applyAlignment="1">
      <alignment horizontal="center" vertical="top"/>
    </xf>
    <xf numFmtId="164" fontId="3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14" fillId="4" borderId="0" xfId="2" applyFont="1" applyFill="1" applyBorder="1" applyAlignment="1">
      <alignment vertical="top"/>
    </xf>
    <xf numFmtId="0" fontId="3" fillId="4" borderId="0" xfId="2" applyFont="1" applyFill="1" applyBorder="1" applyAlignment="1">
      <alignment vertical="top"/>
    </xf>
    <xf numFmtId="1" fontId="3" fillId="4" borderId="0" xfId="2" applyNumberFormat="1" applyFont="1" applyFill="1" applyBorder="1" applyAlignment="1">
      <alignment horizontal="center" vertical="top"/>
    </xf>
    <xf numFmtId="0" fontId="16" fillId="2" borderId="0" xfId="2" applyFont="1" applyFill="1" applyBorder="1" applyAlignment="1">
      <alignment horizontal="right"/>
    </xf>
    <xf numFmtId="0" fontId="21" fillId="2" borderId="0" xfId="2" applyFont="1" applyFill="1" applyBorder="1" applyAlignment="1">
      <alignment horizontal="right"/>
    </xf>
    <xf numFmtId="0" fontId="4" fillId="2" borderId="0" xfId="2" applyFill="1" applyBorder="1" applyAlignment="1">
      <alignment horizontal="right"/>
    </xf>
    <xf numFmtId="0" fontId="4" fillId="8" borderId="0" xfId="2" applyFont="1" applyFill="1"/>
    <xf numFmtId="0" fontId="3" fillId="8" borderId="1" xfId="2" applyFont="1" applyFill="1" applyBorder="1" applyAlignment="1">
      <alignment vertical="top"/>
    </xf>
    <xf numFmtId="0" fontId="3" fillId="8" borderId="2" xfId="2" applyFont="1" applyFill="1" applyBorder="1" applyAlignment="1">
      <alignment vertical="top"/>
    </xf>
    <xf numFmtId="164" fontId="3" fillId="8" borderId="3" xfId="2" applyNumberFormat="1" applyFont="1" applyFill="1" applyBorder="1" applyAlignment="1">
      <alignment vertical="top" wrapText="1"/>
    </xf>
    <xf numFmtId="164" fontId="3" fillId="8" borderId="2" xfId="2" applyNumberFormat="1" applyFont="1" applyFill="1" applyBorder="1" applyAlignment="1">
      <alignment vertical="top" wrapText="1"/>
    </xf>
    <xf numFmtId="164" fontId="3" fillId="8" borderId="4" xfId="2" applyNumberFormat="1" applyFont="1" applyFill="1" applyBorder="1" applyAlignment="1">
      <alignment vertical="top" wrapText="1"/>
    </xf>
    <xf numFmtId="164" fontId="4" fillId="8" borderId="2" xfId="2" applyNumberFormat="1" applyFont="1" applyFill="1" applyBorder="1" applyAlignment="1">
      <alignment vertical="top" wrapText="1"/>
    </xf>
    <xf numFmtId="164" fontId="3" fillId="8" borderId="5" xfId="2" applyNumberFormat="1" applyFont="1" applyFill="1" applyBorder="1" applyAlignment="1">
      <alignment vertical="top" wrapText="1"/>
    </xf>
    <xf numFmtId="164" fontId="3" fillId="8" borderId="6" xfId="2" applyNumberFormat="1" applyFont="1" applyFill="1" applyBorder="1" applyAlignment="1">
      <alignment vertical="top" wrapText="1"/>
    </xf>
    <xf numFmtId="164" fontId="3" fillId="8" borderId="7" xfId="2" applyNumberFormat="1" applyFont="1" applyFill="1" applyBorder="1" applyAlignment="1">
      <alignment vertical="top" wrapText="1"/>
    </xf>
    <xf numFmtId="0" fontId="4" fillId="5" borderId="0" xfId="2" applyFont="1" applyFill="1"/>
    <xf numFmtId="0" fontId="3" fillId="5" borderId="1" xfId="2" applyFont="1" applyFill="1" applyBorder="1" applyAlignment="1">
      <alignment vertical="top"/>
    </xf>
    <xf numFmtId="0" fontId="4" fillId="5" borderId="2" xfId="2" applyFont="1" applyFill="1" applyBorder="1" applyAlignment="1">
      <alignment vertical="top"/>
    </xf>
    <xf numFmtId="164" fontId="3" fillId="5" borderId="3" xfId="2" applyNumberFormat="1" applyFont="1" applyFill="1" applyBorder="1" applyAlignment="1">
      <alignment vertical="top" wrapText="1"/>
    </xf>
    <xf numFmtId="0" fontId="3" fillId="5" borderId="2" xfId="2" applyFont="1" applyFill="1" applyBorder="1" applyAlignment="1">
      <alignment vertical="top" wrapText="1"/>
    </xf>
    <xf numFmtId="0" fontId="3" fillId="5" borderId="4" xfId="2" applyFont="1" applyFill="1" applyBorder="1" applyAlignment="1">
      <alignment vertical="top" wrapText="1"/>
    </xf>
    <xf numFmtId="0" fontId="4" fillId="5" borderId="2" xfId="2" applyFont="1" applyFill="1" applyBorder="1" applyAlignment="1">
      <alignment vertical="top" wrapText="1"/>
    </xf>
    <xf numFmtId="164" fontId="3" fillId="5" borderId="5" xfId="2" applyNumberFormat="1" applyFont="1" applyFill="1" applyBorder="1" applyAlignment="1">
      <alignment vertical="top" wrapText="1"/>
    </xf>
    <xf numFmtId="0" fontId="3" fillId="5" borderId="6" xfId="2" applyFont="1" applyFill="1" applyBorder="1" applyAlignment="1">
      <alignment vertical="top" wrapText="1"/>
    </xf>
    <xf numFmtId="164" fontId="3" fillId="5" borderId="7" xfId="2" applyNumberFormat="1" applyFont="1" applyFill="1" applyBorder="1" applyAlignment="1">
      <alignment vertical="top" wrapText="1"/>
    </xf>
    <xf numFmtId="0" fontId="4" fillId="6" borderId="0" xfId="2" applyFill="1"/>
    <xf numFmtId="0" fontId="3" fillId="6" borderId="1" xfId="2" applyFont="1" applyFill="1" applyBorder="1" applyAlignment="1">
      <alignment vertical="top"/>
    </xf>
    <xf numFmtId="0" fontId="4" fillId="6" borderId="2" xfId="2" applyFill="1" applyBorder="1" applyAlignment="1">
      <alignment vertical="top"/>
    </xf>
    <xf numFmtId="164" fontId="3" fillId="6" borderId="3" xfId="2" applyNumberFormat="1" applyFont="1" applyFill="1" applyBorder="1" applyAlignment="1">
      <alignment vertical="top" wrapText="1"/>
    </xf>
    <xf numFmtId="164" fontId="3" fillId="6" borderId="2" xfId="2" applyNumberFormat="1" applyFont="1" applyFill="1" applyBorder="1" applyAlignment="1">
      <alignment horizontal="right" vertical="top" wrapText="1"/>
    </xf>
    <xf numFmtId="164" fontId="3" fillId="6" borderId="4" xfId="2" applyNumberFormat="1" applyFont="1" applyFill="1" applyBorder="1" applyAlignment="1">
      <alignment vertical="top" wrapText="1"/>
    </xf>
    <xf numFmtId="164" fontId="4" fillId="6" borderId="2" xfId="2" applyNumberFormat="1" applyFont="1" applyFill="1" applyBorder="1" applyAlignment="1">
      <alignment vertical="top" wrapText="1"/>
    </xf>
    <xf numFmtId="164" fontId="3" fillId="6" borderId="5" xfId="2" applyNumberFormat="1" applyFont="1" applyFill="1" applyBorder="1" applyAlignment="1">
      <alignment vertical="top" wrapText="1"/>
    </xf>
    <xf numFmtId="164" fontId="3" fillId="6" borderId="2" xfId="2" applyNumberFormat="1" applyFont="1" applyFill="1" applyBorder="1" applyAlignment="1">
      <alignment vertical="top" wrapText="1"/>
    </xf>
    <xf numFmtId="164" fontId="3" fillId="6" borderId="6" xfId="2" applyNumberFormat="1" applyFont="1" applyFill="1" applyBorder="1" applyAlignment="1">
      <alignment vertical="top" wrapText="1"/>
    </xf>
    <xf numFmtId="164" fontId="3" fillId="6" borderId="7" xfId="2" applyNumberFormat="1" applyFont="1" applyFill="1" applyBorder="1" applyAlignment="1">
      <alignment vertical="top" wrapText="1"/>
    </xf>
    <xf numFmtId="1" fontId="4" fillId="0" borderId="0" xfId="2" applyNumberFormat="1"/>
    <xf numFmtId="0" fontId="8" fillId="2" borderId="0" xfId="2" applyFont="1" applyFill="1" applyBorder="1" applyAlignment="1"/>
    <xf numFmtId="0" fontId="1" fillId="2" borderId="0" xfId="2" applyFont="1" applyFill="1" applyBorder="1" applyAlignment="1">
      <alignment horizontal="center"/>
    </xf>
    <xf numFmtId="0" fontId="6" fillId="2" borderId="0" xfId="2" applyFont="1" applyFill="1"/>
    <xf numFmtId="0" fontId="3" fillId="2" borderId="0" xfId="2" applyFont="1" applyFill="1" applyBorder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/>
    </xf>
    <xf numFmtId="0" fontId="3" fillId="2" borderId="0" xfId="2" applyFont="1" applyFill="1"/>
    <xf numFmtId="0" fontId="3" fillId="0" borderId="0" xfId="2" applyFont="1"/>
    <xf numFmtId="0" fontId="4" fillId="2" borderId="0" xfId="2" applyFill="1" applyBorder="1" applyAlignment="1"/>
    <xf numFmtId="0" fontId="24" fillId="0" borderId="0" xfId="2" applyFont="1" applyFill="1" applyBorder="1"/>
    <xf numFmtId="0" fontId="24" fillId="0" borderId="0" xfId="2" applyFont="1" applyFill="1" applyBorder="1" applyAlignment="1"/>
    <xf numFmtId="3" fontId="24" fillId="0" borderId="0" xfId="2" applyNumberFormat="1" applyFont="1" applyFill="1" applyBorder="1" applyAlignment="1"/>
    <xf numFmtId="0" fontId="17" fillId="3" borderId="0" xfId="2" applyFont="1" applyFill="1" applyBorder="1" applyAlignment="1">
      <alignment vertical="center"/>
    </xf>
    <xf numFmtId="0" fontId="8" fillId="3" borderId="0" xfId="2" applyFont="1" applyFill="1" applyBorder="1" applyAlignment="1">
      <alignment vertical="center"/>
    </xf>
    <xf numFmtId="0" fontId="17" fillId="2" borderId="0" xfId="2" applyFont="1" applyFill="1" applyBorder="1" applyAlignment="1">
      <alignment vertical="center"/>
    </xf>
    <xf numFmtId="0" fontId="4" fillId="2" borderId="0" xfId="2" applyFill="1" applyAlignment="1">
      <alignment vertical="center"/>
    </xf>
    <xf numFmtId="0" fontId="4" fillId="0" borderId="0" xfId="2" applyAlignment="1">
      <alignment vertical="center"/>
    </xf>
    <xf numFmtId="0" fontId="8" fillId="2" borderId="0" xfId="2" applyFont="1" applyFill="1" applyBorder="1" applyAlignment="1">
      <alignment vertical="center"/>
    </xf>
    <xf numFmtId="0" fontId="26" fillId="2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vertical="center"/>
    </xf>
    <xf numFmtId="0" fontId="4" fillId="0" borderId="0" xfId="2" applyBorder="1" applyAlignment="1">
      <alignment vertical="center"/>
    </xf>
    <xf numFmtId="0" fontId="29" fillId="2" borderId="0" xfId="2" applyFont="1" applyFill="1" applyBorder="1" applyAlignment="1">
      <alignment horizontal="center" vertical="center"/>
    </xf>
    <xf numFmtId="0" fontId="30" fillId="2" borderId="0" xfId="2" applyFont="1" applyFill="1" applyBorder="1" applyAlignment="1"/>
    <xf numFmtId="0" fontId="27" fillId="2" borderId="0" xfId="2" applyFont="1" applyFill="1" applyBorder="1"/>
    <xf numFmtId="0" fontId="31" fillId="2" borderId="0" xfId="2" applyFont="1" applyFill="1" applyBorder="1"/>
    <xf numFmtId="0" fontId="4" fillId="2" borderId="0" xfId="2" applyFill="1" applyBorder="1" applyAlignment="1">
      <alignment horizontal="left"/>
    </xf>
    <xf numFmtId="0" fontId="4" fillId="9" borderId="0" xfId="2" applyFill="1" applyBorder="1"/>
    <xf numFmtId="0" fontId="2" fillId="2" borderId="0" xfId="2" applyFont="1" applyFill="1" applyBorder="1" applyAlignment="1">
      <alignment horizontal="left"/>
    </xf>
    <xf numFmtId="0" fontId="4" fillId="0" borderId="0" xfId="2" applyBorder="1" applyAlignment="1">
      <alignment horizontal="left"/>
    </xf>
    <xf numFmtId="0" fontId="2" fillId="0" borderId="0" xfId="2" applyFont="1" applyBorder="1" applyAlignment="1">
      <alignment horizontal="left"/>
    </xf>
    <xf numFmtId="0" fontId="2" fillId="2" borderId="0" xfId="2" applyFont="1" applyFill="1" applyAlignment="1">
      <alignment horizontal="left"/>
    </xf>
    <xf numFmtId="0" fontId="2" fillId="0" borderId="0" xfId="2" applyFont="1" applyAlignment="1">
      <alignment horizontal="left"/>
    </xf>
    <xf numFmtId="0" fontId="2" fillId="8" borderId="0" xfId="2" applyFont="1" applyFill="1" applyBorder="1" applyAlignment="1">
      <alignment horizontal="left"/>
    </xf>
    <xf numFmtId="3" fontId="4" fillId="8" borderId="0" xfId="2" applyNumberFormat="1" applyFill="1" applyBorder="1" applyAlignment="1">
      <alignment horizontal="left"/>
    </xf>
    <xf numFmtId="0" fontId="4" fillId="8" borderId="0" xfId="2" applyFill="1" applyBorder="1" applyAlignment="1">
      <alignment horizontal="left"/>
    </xf>
    <xf numFmtId="0" fontId="6" fillId="8" borderId="0" xfId="2" applyFont="1" applyFill="1" applyBorder="1" applyAlignment="1">
      <alignment horizontal="left"/>
    </xf>
    <xf numFmtId="3" fontId="4" fillId="8" borderId="0" xfId="2" applyNumberFormat="1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9" fontId="6" fillId="0" borderId="0" xfId="2" applyNumberFormat="1" applyFont="1" applyAlignment="1">
      <alignment horizontal="left"/>
    </xf>
    <xf numFmtId="0" fontId="6" fillId="0" borderId="0" xfId="2" applyFont="1" applyAlignment="1">
      <alignment horizontal="left"/>
    </xf>
    <xf numFmtId="0" fontId="4" fillId="2" borderId="0" xfId="2" applyFill="1" applyAlignment="1">
      <alignment horizontal="left"/>
    </xf>
    <xf numFmtId="0" fontId="4" fillId="0" borderId="0" xfId="2" applyAlignment="1">
      <alignment horizontal="left"/>
    </xf>
    <xf numFmtId="0" fontId="4" fillId="5" borderId="0" xfId="2" applyFill="1" applyBorder="1" applyAlignment="1">
      <alignment horizontal="left"/>
    </xf>
    <xf numFmtId="9" fontId="4" fillId="5" borderId="0" xfId="2" applyNumberFormat="1" applyFill="1" applyBorder="1" applyAlignment="1">
      <alignment horizontal="left"/>
    </xf>
    <xf numFmtId="166" fontId="4" fillId="5" borderId="0" xfId="2" applyNumberForma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5" fillId="2" borderId="0" xfId="2" applyFont="1" applyFill="1" applyAlignment="1">
      <alignment horizontal="left"/>
    </xf>
    <xf numFmtId="0" fontId="5" fillId="0" borderId="0" xfId="2" applyFont="1" applyAlignment="1">
      <alignment horizontal="left"/>
    </xf>
    <xf numFmtId="0" fontId="6" fillId="2" borderId="0" xfId="2" applyFont="1" applyFill="1" applyBorder="1" applyAlignment="1">
      <alignment horizontal="left"/>
    </xf>
    <xf numFmtId="0" fontId="4" fillId="6" borderId="0" xfId="2" applyFill="1" applyBorder="1" applyAlignment="1">
      <alignment horizontal="left"/>
    </xf>
    <xf numFmtId="0" fontId="4" fillId="0" borderId="0" xfId="2" applyAlignment="1">
      <alignment horizontal="left" vertical="center"/>
    </xf>
    <xf numFmtId="0" fontId="4" fillId="2" borderId="0" xfId="2" applyFill="1" applyBorder="1" applyAlignment="1">
      <alignment horizontal="left" vertical="center"/>
    </xf>
    <xf numFmtId="0" fontId="9" fillId="2" borderId="0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left" vertical="center"/>
    </xf>
    <xf numFmtId="0" fontId="4" fillId="15" borderId="0" xfId="2" applyFill="1" applyBorder="1" applyAlignment="1">
      <alignment horizontal="left"/>
    </xf>
    <xf numFmtId="0" fontId="6" fillId="0" borderId="0" xfId="2" applyFont="1" applyFill="1" applyAlignment="1">
      <alignment horizontal="left"/>
    </xf>
    <xf numFmtId="0" fontId="4" fillId="0" borderId="0" xfId="2" applyFill="1" applyBorder="1" applyAlignment="1">
      <alignment horizontal="left"/>
    </xf>
    <xf numFmtId="9" fontId="6" fillId="0" borderId="0" xfId="2" applyNumberFormat="1" applyFont="1" applyFill="1" applyAlignment="1">
      <alignment horizontal="left"/>
    </xf>
    <xf numFmtId="9" fontId="15" fillId="5" borderId="0" xfId="2" applyNumberFormat="1" applyFont="1" applyFill="1" applyBorder="1" applyAlignment="1">
      <alignment horizontal="left" indent="4"/>
    </xf>
    <xf numFmtId="3" fontId="4" fillId="6" borderId="0" xfId="2" applyNumberFormat="1" applyFill="1" applyBorder="1" applyAlignment="1">
      <alignment horizontal="left" wrapText="1"/>
    </xf>
    <xf numFmtId="0" fontId="4" fillId="14" borderId="8" xfId="2" applyFont="1" applyFill="1" applyBorder="1" applyAlignment="1">
      <alignment vertical="center"/>
    </xf>
    <xf numFmtId="0" fontId="4" fillId="14" borderId="9" xfId="2" applyFont="1" applyFill="1" applyBorder="1" applyAlignment="1">
      <alignment vertical="center"/>
    </xf>
    <xf numFmtId="0" fontId="33" fillId="14" borderId="9" xfId="2" applyFont="1" applyFill="1" applyBorder="1" applyAlignment="1">
      <alignment horizontal="center" vertical="center"/>
    </xf>
    <xf numFmtId="0" fontId="2" fillId="14" borderId="9" xfId="2" applyFont="1" applyFill="1" applyBorder="1" applyAlignment="1">
      <alignment horizontal="center" vertical="center"/>
    </xf>
    <xf numFmtId="0" fontId="4" fillId="14" borderId="10" xfId="2" applyFont="1" applyFill="1" applyBorder="1" applyAlignment="1">
      <alignment vertical="center"/>
    </xf>
    <xf numFmtId="0" fontId="4" fillId="0" borderId="0" xfId="2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6" fillId="0" borderId="0" xfId="2" applyFont="1" applyBorder="1"/>
    <xf numFmtId="0" fontId="2" fillId="0" borderId="0" xfId="2" applyFont="1" applyBorder="1"/>
    <xf numFmtId="0" fontId="2" fillId="8" borderId="0" xfId="2" applyFont="1" applyFill="1" applyBorder="1" applyAlignment="1">
      <alignment vertical="top"/>
    </xf>
    <xf numFmtId="0" fontId="10" fillId="8" borderId="0" xfId="2" applyFont="1" applyFill="1" applyBorder="1" applyAlignment="1">
      <alignment vertical="top"/>
    </xf>
    <xf numFmtId="0" fontId="12" fillId="5" borderId="0" xfId="2" quotePrefix="1" applyFont="1" applyFill="1" applyBorder="1" applyAlignment="1">
      <alignment vertical="top" wrapText="1"/>
    </xf>
    <xf numFmtId="0" fontId="10" fillId="5" borderId="0" xfId="2" quotePrefix="1" applyFont="1" applyFill="1" applyBorder="1" applyAlignment="1">
      <alignment vertical="top" wrapText="1"/>
    </xf>
    <xf numFmtId="0" fontId="5" fillId="0" borderId="0" xfId="2" applyFont="1" applyBorder="1"/>
    <xf numFmtId="164" fontId="3" fillId="3" borderId="0" xfId="2" applyNumberFormat="1" applyFont="1" applyFill="1" applyBorder="1" applyAlignment="1">
      <alignment horizontal="left" vertical="top"/>
    </xf>
    <xf numFmtId="165" fontId="3" fillId="3" borderId="0" xfId="2" applyNumberFormat="1" applyFont="1" applyFill="1" applyBorder="1" applyAlignment="1">
      <alignment vertical="top"/>
    </xf>
    <xf numFmtId="0" fontId="4" fillId="4" borderId="0" xfId="2" applyFill="1" applyBorder="1"/>
    <xf numFmtId="0" fontId="13" fillId="4" borderId="0" xfId="2" applyFont="1" applyFill="1" applyBorder="1" applyAlignment="1">
      <alignment vertical="top"/>
    </xf>
    <xf numFmtId="1" fontId="11" fillId="4" borderId="0" xfId="2" applyNumberFormat="1" applyFont="1" applyFill="1" applyBorder="1" applyAlignment="1">
      <alignment horizontal="right" vertical="top"/>
    </xf>
    <xf numFmtId="0" fontId="20" fillId="2" borderId="0" xfId="2" applyFont="1" applyFill="1" applyBorder="1"/>
    <xf numFmtId="14" fontId="17" fillId="2" borderId="0" xfId="2" applyNumberFormat="1" applyFont="1" applyFill="1" applyBorder="1"/>
    <xf numFmtId="0" fontId="17" fillId="2" borderId="0" xfId="2" applyFont="1" applyFill="1" applyBorder="1"/>
    <xf numFmtId="14" fontId="18" fillId="2" borderId="0" xfId="2" applyNumberFormat="1" applyFont="1" applyFill="1" applyBorder="1"/>
    <xf numFmtId="0" fontId="9" fillId="2" borderId="0" xfId="2" applyFont="1" applyFill="1" applyBorder="1" applyAlignment="1">
      <alignment horizontal="left"/>
    </xf>
    <xf numFmtId="0" fontId="4" fillId="8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4" fillId="15" borderId="0" xfId="2" applyFont="1" applyFill="1" applyBorder="1" applyAlignment="1">
      <alignment horizontal="left"/>
    </xf>
    <xf numFmtId="0" fontId="4" fillId="5" borderId="0" xfId="2" applyFont="1" applyFill="1" applyBorder="1" applyAlignment="1">
      <alignment horizontal="left"/>
    </xf>
    <xf numFmtId="0" fontId="4" fillId="6" borderId="0" xfId="2" applyFont="1" applyFill="1" applyBorder="1" applyAlignment="1">
      <alignment horizontal="left"/>
    </xf>
    <xf numFmtId="0" fontId="23" fillId="0" borderId="0" xfId="2" applyFont="1" applyFill="1" applyBorder="1"/>
    <xf numFmtId="0" fontId="9" fillId="0" borderId="0" xfId="2" applyFont="1" applyFill="1" applyBorder="1"/>
    <xf numFmtId="0" fontId="25" fillId="2" borderId="0" xfId="2" applyFont="1" applyFill="1" applyBorder="1"/>
    <xf numFmtId="0" fontId="4" fillId="10" borderId="0" xfId="2" applyFill="1" applyBorder="1"/>
    <xf numFmtId="0" fontId="21" fillId="11" borderId="0" xfId="2" applyFont="1" applyFill="1" applyBorder="1"/>
    <xf numFmtId="0" fontId="4" fillId="12" borderId="0" xfId="2" applyFill="1" applyBorder="1"/>
    <xf numFmtId="0" fontId="4" fillId="7" borderId="0" xfId="2" applyFill="1" applyBorder="1" applyAlignment="1">
      <alignment vertical="top"/>
    </xf>
    <xf numFmtId="0" fontId="11" fillId="0" borderId="0" xfId="2" applyFont="1" applyBorder="1"/>
    <xf numFmtId="0" fontId="4" fillId="13" borderId="0" xfId="2" applyFill="1" applyBorder="1" applyAlignment="1">
      <alignment vertical="top"/>
    </xf>
    <xf numFmtId="0" fontId="4" fillId="0" borderId="0" xfId="2" applyFill="1" applyBorder="1" applyAlignment="1">
      <alignment vertical="top"/>
    </xf>
    <xf numFmtId="0" fontId="35" fillId="14" borderId="9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4" fillId="16" borderId="0" xfId="2" applyFill="1" applyBorder="1"/>
    <xf numFmtId="0" fontId="4" fillId="17" borderId="0" xfId="2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38" fillId="21" borderId="11" xfId="0" applyFont="1" applyFill="1" applyBorder="1" applyAlignment="1"/>
    <xf numFmtId="0" fontId="4" fillId="21" borderId="11" xfId="2" applyFont="1" applyFill="1" applyBorder="1" applyAlignment="1"/>
    <xf numFmtId="0" fontId="38" fillId="0" borderId="11" xfId="0" applyFont="1" applyBorder="1" applyAlignment="1"/>
    <xf numFmtId="0" fontId="9" fillId="2" borderId="11" xfId="2" applyFont="1" applyFill="1" applyBorder="1" applyAlignment="1"/>
    <xf numFmtId="0" fontId="38" fillId="22" borderId="11" xfId="0" applyFont="1" applyFill="1" applyBorder="1" applyAlignment="1"/>
    <xf numFmtId="0" fontId="4" fillId="22" borderId="11" xfId="2" applyFont="1" applyFill="1" applyBorder="1" applyAlignment="1"/>
    <xf numFmtId="0" fontId="6" fillId="2" borderId="11" xfId="2" applyFont="1" applyFill="1" applyBorder="1" applyAlignment="1">
      <alignment horizontal="left" vertical="center"/>
    </xf>
    <xf numFmtId="0" fontId="38" fillId="23" borderId="11" xfId="0" applyFont="1" applyFill="1" applyBorder="1" applyAlignment="1"/>
    <xf numFmtId="0" fontId="4" fillId="23" borderId="11" xfId="2" applyFont="1" applyFill="1" applyBorder="1" applyAlignment="1"/>
    <xf numFmtId="0" fontId="4" fillId="21" borderId="11" xfId="2" applyFont="1" applyFill="1" applyBorder="1" applyAlignment="1">
      <alignment vertical="top"/>
    </xf>
    <xf numFmtId="0" fontId="9" fillId="2" borderId="11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2" applyFont="1" applyFill="1" applyBorder="1"/>
    <xf numFmtId="0" fontId="10" fillId="0" borderId="0" xfId="2" applyFont="1"/>
    <xf numFmtId="0" fontId="39" fillId="0" borderId="11" xfId="0" applyFont="1" applyBorder="1" applyAlignment="1"/>
    <xf numFmtId="0" fontId="40" fillId="21" borderId="11" xfId="0" applyFont="1" applyFill="1" applyBorder="1" applyAlignment="1"/>
    <xf numFmtId="0" fontId="40" fillId="0" borderId="11" xfId="0" applyFont="1" applyBorder="1" applyAlignment="1"/>
    <xf numFmtId="0" fontId="40" fillId="22" borderId="11" xfId="0" applyFont="1" applyFill="1" applyBorder="1" applyAlignment="1"/>
    <xf numFmtId="0" fontId="40" fillId="23" borderId="11" xfId="0" applyFont="1" applyFill="1" applyBorder="1" applyAlignment="1"/>
    <xf numFmtId="0" fontId="41" fillId="23" borderId="11" xfId="0" applyFont="1" applyFill="1" applyBorder="1" applyAlignment="1"/>
    <xf numFmtId="0" fontId="10" fillId="8" borderId="0" xfId="2" applyFont="1" applyFill="1"/>
    <xf numFmtId="0" fontId="10" fillId="5" borderId="0" xfId="2" applyFont="1" applyFill="1"/>
    <xf numFmtId="0" fontId="10" fillId="6" borderId="0" xfId="2" applyFont="1" applyFill="1"/>
    <xf numFmtId="0" fontId="0" fillId="0" borderId="0" xfId="0" applyAlignment="1">
      <alignment vertical="center"/>
    </xf>
    <xf numFmtId="0" fontId="0" fillId="14" borderId="8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0" fontId="43" fillId="0" borderId="0" xfId="0" applyFont="1"/>
    <xf numFmtId="0" fontId="34" fillId="0" borderId="0" xfId="0" applyFont="1"/>
    <xf numFmtId="0" fontId="34" fillId="0" borderId="0" xfId="0" applyFont="1" applyAlignment="1">
      <alignment vertical="top" wrapText="1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14" fontId="6" fillId="2" borderId="18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7" fillId="2" borderId="12" xfId="0" applyFont="1" applyFill="1" applyBorder="1" applyAlignment="1">
      <alignment horizontal="left" vertical="top" wrapText="1"/>
    </xf>
    <xf numFmtId="0" fontId="47" fillId="2" borderId="0" xfId="0" applyFont="1" applyFill="1" applyBorder="1" applyAlignment="1">
      <alignment horizontal="left" vertical="top" wrapText="1"/>
    </xf>
    <xf numFmtId="0" fontId="47" fillId="2" borderId="20" xfId="0" applyFont="1" applyFill="1" applyBorder="1" applyAlignment="1">
      <alignment horizontal="left" vertical="top" wrapText="1"/>
    </xf>
    <xf numFmtId="167" fontId="6" fillId="0" borderId="24" xfId="0" applyNumberFormat="1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left" vertical="center"/>
    </xf>
    <xf numFmtId="3" fontId="6" fillId="2" borderId="25" xfId="0" applyNumberFormat="1" applyFont="1" applyFill="1" applyBorder="1" applyAlignment="1">
      <alignment horizontal="left" vertical="center"/>
    </xf>
    <xf numFmtId="3" fontId="19" fillId="2" borderId="25" xfId="0" applyNumberFormat="1" applyFont="1" applyFill="1" applyBorder="1" applyAlignment="1">
      <alignment horizontal="left" vertical="center"/>
    </xf>
    <xf numFmtId="3" fontId="6" fillId="2" borderId="24" xfId="0" quotePrefix="1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/>
    </xf>
    <xf numFmtId="3" fontId="6" fillId="2" borderId="24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/>
    </xf>
    <xf numFmtId="167" fontId="6" fillId="0" borderId="29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0" fillId="0" borderId="0" xfId="0" applyFill="1"/>
    <xf numFmtId="0" fontId="48" fillId="2" borderId="32" xfId="0" applyFont="1" applyFill="1" applyBorder="1" applyAlignment="1">
      <alignment vertical="top" wrapText="1"/>
    </xf>
    <xf numFmtId="0" fontId="47" fillId="2" borderId="33" xfId="0" applyFont="1" applyFill="1" applyBorder="1" applyAlignment="1">
      <alignment vertical="top" wrapText="1"/>
    </xf>
    <xf numFmtId="0" fontId="47" fillId="2" borderId="34" xfId="0" applyFont="1" applyFill="1" applyBorder="1" applyAlignment="1">
      <alignment vertical="top" wrapText="1"/>
    </xf>
    <xf numFmtId="0" fontId="6" fillId="2" borderId="35" xfId="0" applyFont="1" applyFill="1" applyBorder="1" applyAlignment="1">
      <alignment horizontal="left" vertical="center"/>
    </xf>
    <xf numFmtId="3" fontId="6" fillId="2" borderId="36" xfId="0" quotePrefix="1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3" fontId="6" fillId="2" borderId="41" xfId="0" quotePrefix="1" applyNumberFormat="1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left" vertical="center"/>
    </xf>
    <xf numFmtId="3" fontId="6" fillId="2" borderId="44" xfId="0" quotePrefix="1" applyNumberFormat="1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left" vertical="center"/>
    </xf>
    <xf numFmtId="0" fontId="50" fillId="6" borderId="46" xfId="0" applyFont="1" applyFill="1" applyBorder="1" applyAlignment="1">
      <alignment horizontal="center" vertical="center"/>
    </xf>
    <xf numFmtId="0" fontId="50" fillId="6" borderId="47" xfId="0" applyFont="1" applyFill="1" applyBorder="1" applyAlignment="1">
      <alignment horizontal="center" vertical="center" wrapText="1"/>
    </xf>
    <xf numFmtId="0" fontId="50" fillId="6" borderId="48" xfId="0" applyFont="1" applyFill="1" applyBorder="1" applyAlignment="1">
      <alignment horizontal="center" vertical="center"/>
    </xf>
    <xf numFmtId="0" fontId="6" fillId="29" borderId="26" xfId="0" applyFont="1" applyFill="1" applyBorder="1" applyAlignment="1">
      <alignment horizontal="left" vertical="center"/>
    </xf>
    <xf numFmtId="0" fontId="37" fillId="19" borderId="30" xfId="4" applyBorder="1" applyAlignment="1">
      <alignment horizontal="center" vertical="center"/>
    </xf>
    <xf numFmtId="0" fontId="5" fillId="29" borderId="14" xfId="0" applyFont="1" applyFill="1" applyBorder="1" applyAlignment="1">
      <alignment vertical="center" wrapText="1"/>
    </xf>
    <xf numFmtId="0" fontId="6" fillId="29" borderId="27" xfId="0" applyFont="1" applyFill="1" applyBorder="1" applyAlignment="1">
      <alignment horizontal="left" vertical="center"/>
    </xf>
    <xf numFmtId="0" fontId="37" fillId="20" borderId="16" xfId="5" applyBorder="1" applyAlignment="1">
      <alignment horizontal="center" vertical="center"/>
    </xf>
    <xf numFmtId="0" fontId="5" fillId="29" borderId="16" xfId="0" applyFont="1" applyFill="1" applyBorder="1" applyAlignment="1">
      <alignment vertical="center" wrapText="1"/>
    </xf>
    <xf numFmtId="0" fontId="37" fillId="18" borderId="16" xfId="3" applyBorder="1" applyAlignment="1">
      <alignment horizontal="center" vertical="center"/>
    </xf>
    <xf numFmtId="0" fontId="6" fillId="29" borderId="49" xfId="0" applyFont="1" applyFill="1" applyBorder="1" applyAlignment="1">
      <alignment vertical="center"/>
    </xf>
    <xf numFmtId="0" fontId="5" fillId="29" borderId="50" xfId="0" applyFont="1" applyFill="1" applyBorder="1" applyAlignment="1">
      <alignment vertical="center" wrapText="1"/>
    </xf>
    <xf numFmtId="3" fontId="6" fillId="29" borderId="24" xfId="0" applyNumberFormat="1" applyFont="1" applyFill="1" applyBorder="1" applyAlignment="1">
      <alignment horizontal="center" vertical="center"/>
    </xf>
    <xf numFmtId="0" fontId="6" fillId="29" borderId="51" xfId="0" applyFont="1" applyFill="1" applyBorder="1" applyAlignment="1">
      <alignment horizontal="left" vertical="center"/>
    </xf>
    <xf numFmtId="0" fontId="5" fillId="29" borderId="30" xfId="0" applyFont="1" applyFill="1" applyBorder="1" applyAlignment="1">
      <alignment vertical="center" wrapText="1"/>
    </xf>
    <xf numFmtId="0" fontId="5" fillId="29" borderId="31" xfId="0" applyFont="1" applyFill="1" applyBorder="1" applyAlignment="1">
      <alignment vertical="center" wrapText="1"/>
    </xf>
    <xf numFmtId="3" fontId="6" fillId="29" borderId="52" xfId="0" applyNumberFormat="1" applyFont="1" applyFill="1" applyBorder="1" applyAlignment="1">
      <alignment horizontal="center" vertical="center"/>
    </xf>
    <xf numFmtId="0" fontId="5" fillId="29" borderId="53" xfId="0" applyFont="1" applyFill="1" applyBorder="1" applyAlignment="1">
      <alignment vertical="center" wrapText="1"/>
    </xf>
    <xf numFmtId="0" fontId="6" fillId="29" borderId="54" xfId="0" applyFont="1" applyFill="1" applyBorder="1" applyAlignment="1">
      <alignment horizontal="left" vertical="center"/>
    </xf>
    <xf numFmtId="0" fontId="5" fillId="29" borderId="52" xfId="0" applyFont="1" applyFill="1" applyBorder="1" applyAlignment="1">
      <alignment vertical="center" wrapText="1"/>
    </xf>
    <xf numFmtId="0" fontId="6" fillId="29" borderId="12" xfId="0" applyFont="1" applyFill="1" applyBorder="1" applyAlignment="1">
      <alignment horizontal="left" vertical="center" wrapText="1"/>
    </xf>
    <xf numFmtId="0" fontId="6" fillId="29" borderId="27" xfId="0" applyFont="1" applyFill="1" applyBorder="1" applyAlignment="1">
      <alignment horizontal="left" vertical="center" wrapText="1"/>
    </xf>
    <xf numFmtId="0" fontId="0" fillId="29" borderId="21" xfId="0" applyFill="1" applyBorder="1" applyAlignment="1">
      <alignment vertical="top" wrapText="1"/>
    </xf>
    <xf numFmtId="0" fontId="0" fillId="29" borderId="22" xfId="0" applyFill="1" applyBorder="1" applyAlignment="1">
      <alignment vertical="top" wrapText="1"/>
    </xf>
    <xf numFmtId="0" fontId="0" fillId="29" borderId="23" xfId="0" applyFill="1" applyBorder="1" applyAlignment="1">
      <alignment vertical="top" wrapText="1"/>
    </xf>
    <xf numFmtId="0" fontId="0" fillId="0" borderId="22" xfId="0" applyFill="1" applyBorder="1"/>
    <xf numFmtId="0" fontId="0" fillId="29" borderId="22" xfId="0" applyFill="1" applyBorder="1"/>
    <xf numFmtId="0" fontId="6" fillId="29" borderId="55" xfId="0" applyFont="1" applyFill="1" applyBorder="1" applyAlignment="1">
      <alignment vertical="center" wrapText="1"/>
    </xf>
    <xf numFmtId="0" fontId="5" fillId="29" borderId="56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1" fontId="36" fillId="0" borderId="0" xfId="0" applyNumberFormat="1" applyFont="1"/>
    <xf numFmtId="0" fontId="52" fillId="0" borderId="0" xfId="0" applyFont="1"/>
    <xf numFmtId="0" fontId="0" fillId="0" borderId="0" xfId="0" applyAlignment="1">
      <alignment vertical="top"/>
    </xf>
    <xf numFmtId="1" fontId="0" fillId="0" borderId="0" xfId="0" applyNumberFormat="1"/>
    <xf numFmtId="0" fontId="52" fillId="0" borderId="0" xfId="0" applyFont="1" applyAlignment="1">
      <alignment vertical="top"/>
    </xf>
    <xf numFmtId="0" fontId="36" fillId="0" borderId="0" xfId="0" applyFont="1"/>
    <xf numFmtId="0" fontId="6" fillId="2" borderId="51" xfId="0" applyFont="1" applyFill="1" applyBorder="1" applyAlignment="1">
      <alignment horizontal="left" vertical="center"/>
    </xf>
    <xf numFmtId="0" fontId="37" fillId="18" borderId="14" xfId="3" applyBorder="1" applyAlignment="1">
      <alignment horizontal="center" vertical="center"/>
    </xf>
    <xf numFmtId="0" fontId="0" fillId="2" borderId="0" xfId="0" applyFill="1" applyBorder="1"/>
    <xf numFmtId="0" fontId="5" fillId="29" borderId="25" xfId="0" applyFont="1" applyFill="1" applyBorder="1" applyAlignment="1">
      <alignment vertical="center" wrapText="1"/>
    </xf>
    <xf numFmtId="0" fontId="6" fillId="2" borderId="55" xfId="0" applyFont="1" applyFill="1" applyBorder="1" applyAlignment="1">
      <alignment horizontal="left" vertical="center"/>
    </xf>
    <xf numFmtId="0" fontId="37" fillId="19" borderId="16" xfId="4" applyBorder="1" applyAlignment="1">
      <alignment horizontal="center" vertical="center"/>
    </xf>
    <xf numFmtId="0" fontId="6" fillId="2" borderId="57" xfId="0" applyFont="1" applyFill="1" applyBorder="1" applyAlignment="1">
      <alignment horizontal="left" vertical="center"/>
    </xf>
    <xf numFmtId="0" fontId="37" fillId="19" borderId="58" xfId="4" applyBorder="1" applyAlignment="1">
      <alignment horizontal="center" vertical="center"/>
    </xf>
    <xf numFmtId="0" fontId="5" fillId="29" borderId="59" xfId="0" applyFont="1" applyFill="1" applyBorder="1" applyAlignment="1">
      <alignment vertical="center" wrapText="1"/>
    </xf>
    <xf numFmtId="0" fontId="0" fillId="5" borderId="60" xfId="0" applyFill="1" applyBorder="1" applyAlignment="1">
      <alignment horizontal="center" vertical="center"/>
    </xf>
    <xf numFmtId="14" fontId="6" fillId="2" borderId="44" xfId="0" applyNumberFormat="1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4" fillId="23" borderId="11" xfId="2" applyFont="1" applyFill="1" applyBorder="1" applyAlignment="1">
      <alignment vertical="top"/>
    </xf>
    <xf numFmtId="0" fontId="4" fillId="22" borderId="11" xfId="2" applyFont="1" applyFill="1" applyBorder="1" applyAlignment="1">
      <alignment vertical="top"/>
    </xf>
    <xf numFmtId="0" fontId="53" fillId="2" borderId="11" xfId="2" applyFont="1" applyFill="1" applyBorder="1" applyAlignment="1">
      <alignment horizontal="center" vertical="top" wrapText="1"/>
    </xf>
    <xf numFmtId="0" fontId="53" fillId="0" borderId="11" xfId="2" applyFont="1" applyBorder="1" applyAlignment="1">
      <alignment horizontal="center" vertical="top" wrapText="1"/>
    </xf>
    <xf numFmtId="0" fontId="55" fillId="0" borderId="0" xfId="0" applyFont="1"/>
    <xf numFmtId="0" fontId="54" fillId="0" borderId="0" xfId="0" applyFont="1" applyFill="1" applyBorder="1" applyAlignment="1">
      <alignment horizontal="center" vertical="center"/>
    </xf>
    <xf numFmtId="0" fontId="9" fillId="0" borderId="0" xfId="2" applyFont="1" applyFill="1"/>
    <xf numFmtId="0" fontId="54" fillId="0" borderId="11" xfId="0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top" wrapText="1"/>
    </xf>
    <xf numFmtId="0" fontId="9" fillId="0" borderId="11" xfId="2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57" fillId="0" borderId="1" xfId="2" applyFont="1" applyFill="1" applyBorder="1" applyAlignment="1">
      <alignment horizontal="left" vertical="top"/>
    </xf>
    <xf numFmtId="0" fontId="0" fillId="0" borderId="0" xfId="0" applyFill="1" applyAlignment="1"/>
    <xf numFmtId="0" fontId="38" fillId="0" borderId="11" xfId="0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/>
    </xf>
    <xf numFmtId="0" fontId="57" fillId="0" borderId="1" xfId="2" applyFont="1" applyFill="1" applyBorder="1"/>
    <xf numFmtId="168" fontId="9" fillId="0" borderId="11" xfId="6" applyNumberFormat="1" applyFont="1" applyFill="1" applyBorder="1" applyAlignment="1">
      <alignment vertical="center" wrapText="1"/>
    </xf>
    <xf numFmtId="168" fontId="38" fillId="0" borderId="11" xfId="6" applyNumberFormat="1" applyFont="1" applyFill="1" applyBorder="1" applyAlignment="1">
      <alignment horizontal="center" vertical="center"/>
    </xf>
    <xf numFmtId="168" fontId="19" fillId="0" borderId="11" xfId="6" applyNumberFormat="1" applyFont="1" applyFill="1" applyBorder="1" applyAlignment="1">
      <alignment horizontal="center"/>
    </xf>
    <xf numFmtId="3" fontId="19" fillId="0" borderId="11" xfId="2" applyNumberFormat="1" applyFont="1" applyFill="1" applyBorder="1" applyAlignment="1">
      <alignment horizontal="center" vertical="center"/>
    </xf>
    <xf numFmtId="168" fontId="19" fillId="0" borderId="1" xfId="6" applyNumberFormat="1" applyFont="1" applyFill="1" applyBorder="1" applyAlignment="1">
      <alignment horizontal="center"/>
    </xf>
    <xf numFmtId="1" fontId="19" fillId="0" borderId="11" xfId="2" applyNumberFormat="1" applyFont="1" applyFill="1" applyBorder="1" applyAlignment="1">
      <alignment horizontal="center" vertical="center"/>
    </xf>
    <xf numFmtId="1" fontId="36" fillId="0" borderId="0" xfId="0" applyNumberFormat="1" applyFont="1" applyFill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 wrapText="1"/>
    </xf>
    <xf numFmtId="1" fontId="0" fillId="0" borderId="62" xfId="0" applyNumberFormat="1" applyFont="1" applyFill="1" applyBorder="1" applyAlignment="1">
      <alignment horizontal="center"/>
    </xf>
    <xf numFmtId="0" fontId="9" fillId="0" borderId="11" xfId="2" applyFont="1" applyFill="1" applyBorder="1" applyAlignment="1">
      <alignment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19" fillId="0" borderId="62" xfId="2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 wrapText="1"/>
    </xf>
    <xf numFmtId="0" fontId="9" fillId="0" borderId="11" xfId="2" applyFont="1" applyFill="1" applyBorder="1" applyAlignment="1">
      <alignment horizontal="center" wrapText="1"/>
    </xf>
    <xf numFmtId="168" fontId="9" fillId="0" borderId="11" xfId="6" applyNumberFormat="1" applyFont="1" applyFill="1" applyBorder="1" applyAlignment="1">
      <alignment wrapText="1"/>
    </xf>
    <xf numFmtId="1" fontId="56" fillId="0" borderId="11" xfId="0" applyNumberFormat="1" applyFont="1" applyFill="1" applyBorder="1" applyAlignment="1">
      <alignment horizontal="right" wrapText="1"/>
    </xf>
    <xf numFmtId="0" fontId="19" fillId="0" borderId="0" xfId="2" applyFont="1" applyFill="1" applyAlignment="1">
      <alignment horizontal="center" wrapText="1"/>
    </xf>
    <xf numFmtId="0" fontId="19" fillId="0" borderId="1" xfId="2" applyFont="1" applyFill="1" applyBorder="1" applyAlignment="1"/>
    <xf numFmtId="168" fontId="19" fillId="0" borderId="11" xfId="6" applyNumberFormat="1" applyFont="1" applyFill="1" applyBorder="1" applyAlignment="1">
      <alignment wrapText="1"/>
    </xf>
    <xf numFmtId="1" fontId="38" fillId="0" borderId="11" xfId="0" applyNumberFormat="1" applyFont="1" applyFill="1" applyBorder="1" applyAlignment="1"/>
    <xf numFmtId="0" fontId="38" fillId="0" borderId="11" xfId="0" applyFont="1" applyFill="1" applyBorder="1" applyAlignment="1">
      <alignment horizontal="right" vertical="center"/>
    </xf>
    <xf numFmtId="0" fontId="19" fillId="0" borderId="11" xfId="2" applyFont="1" applyFill="1" applyBorder="1" applyAlignment="1">
      <alignment horizontal="right"/>
    </xf>
    <xf numFmtId="3" fontId="19" fillId="0" borderId="11" xfId="2" applyNumberFormat="1" applyFont="1" applyFill="1" applyBorder="1" applyAlignment="1">
      <alignment horizontal="right"/>
    </xf>
    <xf numFmtId="1" fontId="19" fillId="0" borderId="11" xfId="2" applyNumberFormat="1" applyFont="1" applyFill="1" applyBorder="1" applyAlignment="1">
      <alignment horizontal="right"/>
    </xf>
    <xf numFmtId="0" fontId="38" fillId="0" borderId="11" xfId="2" applyFont="1" applyFill="1" applyBorder="1" applyAlignment="1">
      <alignment horizontal="right" vertical="top" wrapText="1"/>
    </xf>
    <xf numFmtId="0" fontId="9" fillId="0" borderId="11" xfId="2" applyFont="1" applyFill="1" applyBorder="1" applyAlignment="1">
      <alignment horizontal="center"/>
    </xf>
    <xf numFmtId="1" fontId="56" fillId="0" borderId="11" xfId="0" applyNumberFormat="1" applyFont="1" applyFill="1" applyBorder="1" applyAlignment="1"/>
    <xf numFmtId="0" fontId="0" fillId="0" borderId="0" xfId="0" applyAlignment="1"/>
    <xf numFmtId="0" fontId="57" fillId="0" borderId="1" xfId="2" applyFont="1" applyFill="1" applyBorder="1" applyAlignment="1"/>
    <xf numFmtId="168" fontId="57" fillId="0" borderId="11" xfId="6" applyNumberFormat="1" applyFont="1" applyFill="1" applyBorder="1" applyAlignment="1">
      <alignment wrapText="1"/>
    </xf>
    <xf numFmtId="1" fontId="58" fillId="0" borderId="11" xfId="0" applyNumberFormat="1" applyFont="1" applyFill="1" applyBorder="1" applyAlignment="1"/>
    <xf numFmtId="3" fontId="57" fillId="0" borderId="11" xfId="2" applyNumberFormat="1" applyFont="1" applyFill="1" applyBorder="1" applyAlignment="1">
      <alignment horizontal="right"/>
    </xf>
    <xf numFmtId="0" fontId="9" fillId="0" borderId="0" xfId="2" applyFont="1" applyFill="1" applyAlignment="1"/>
    <xf numFmtId="0" fontId="9" fillId="0" borderId="0" xfId="2" applyFont="1" applyFill="1" applyBorder="1" applyAlignment="1">
      <alignment vertical="top"/>
    </xf>
    <xf numFmtId="168" fontId="9" fillId="0" borderId="61" xfId="6" applyNumberFormat="1" applyFont="1" applyFill="1" applyBorder="1" applyAlignment="1">
      <alignment vertical="center" wrapText="1"/>
    </xf>
    <xf numFmtId="1" fontId="56" fillId="0" borderId="0" xfId="0" applyNumberFormat="1" applyFont="1" applyFill="1" applyBorder="1" applyAlignment="1"/>
    <xf numFmtId="1" fontId="56" fillId="0" borderId="63" xfId="0" applyNumberFormat="1" applyFont="1" applyFill="1" applyBorder="1" applyAlignment="1"/>
    <xf numFmtId="1" fontId="56" fillId="0" borderId="61" xfId="0" applyNumberFormat="1" applyFont="1" applyFill="1" applyBorder="1" applyAlignment="1"/>
    <xf numFmtId="0" fontId="9" fillId="0" borderId="32" xfId="2" applyFont="1" applyFill="1" applyBorder="1" applyAlignment="1">
      <alignment horizontal="center"/>
    </xf>
    <xf numFmtId="168" fontId="0" fillId="0" borderId="64" xfId="6" applyNumberFormat="1" applyFont="1" applyFill="1" applyBorder="1" applyAlignment="1"/>
    <xf numFmtId="0" fontId="19" fillId="0" borderId="33" xfId="2" applyFont="1" applyFill="1" applyBorder="1"/>
    <xf numFmtId="3" fontId="19" fillId="0" borderId="64" xfId="2" applyNumberFormat="1" applyFont="1" applyFill="1" applyBorder="1" applyAlignment="1">
      <alignment horizontal="right"/>
    </xf>
    <xf numFmtId="0" fontId="9" fillId="0" borderId="65" xfId="2" applyFont="1" applyFill="1" applyBorder="1"/>
    <xf numFmtId="1" fontId="9" fillId="0" borderId="11" xfId="2" applyNumberFormat="1" applyFont="1" applyFill="1" applyBorder="1"/>
    <xf numFmtId="3" fontId="9" fillId="0" borderId="11" xfId="2" applyNumberFormat="1" applyFont="1" applyFill="1" applyBorder="1" applyAlignment="1">
      <alignment horizontal="right"/>
    </xf>
    <xf numFmtId="0" fontId="19" fillId="0" borderId="65" xfId="2" applyFont="1" applyFill="1" applyBorder="1"/>
    <xf numFmtId="1" fontId="19" fillId="0" borderId="11" xfId="2" applyNumberFormat="1" applyFont="1" applyFill="1" applyBorder="1"/>
    <xf numFmtId="9" fontId="19" fillId="0" borderId="0" xfId="7" applyFont="1" applyFill="1"/>
    <xf numFmtId="0" fontId="9" fillId="0" borderId="65" xfId="2" applyFont="1" applyFill="1" applyBorder="1" applyAlignment="1">
      <alignment horizontal="center"/>
    </xf>
    <xf numFmtId="0" fontId="19" fillId="0" borderId="66" xfId="2" applyFont="1" applyFill="1" applyBorder="1"/>
    <xf numFmtId="1" fontId="19" fillId="0" borderId="61" xfId="2" applyNumberFormat="1" applyFont="1" applyFill="1" applyBorder="1"/>
    <xf numFmtId="3" fontId="19" fillId="0" borderId="61" xfId="2" applyNumberFormat="1" applyFont="1" applyFill="1" applyBorder="1" applyAlignment="1">
      <alignment horizontal="right"/>
    </xf>
    <xf numFmtId="0" fontId="19" fillId="0" borderId="11" xfId="2" applyFont="1" applyFill="1" applyBorder="1"/>
    <xf numFmtId="9" fontId="19" fillId="0" borderId="11" xfId="7" applyFont="1" applyFill="1" applyBorder="1"/>
    <xf numFmtId="0" fontId="19" fillId="0" borderId="0" xfId="2" applyFont="1" applyFill="1"/>
    <xf numFmtId="1" fontId="19" fillId="0" borderId="11" xfId="2" applyNumberFormat="1" applyFont="1" applyFill="1" applyBorder="1" applyAlignment="1">
      <alignment horizontal="center"/>
    </xf>
    <xf numFmtId="1" fontId="19" fillId="0" borderId="1" xfId="2" applyNumberFormat="1" applyFont="1" applyFill="1" applyBorder="1" applyAlignment="1">
      <alignment horizontal="center"/>
    </xf>
    <xf numFmtId="1" fontId="56" fillId="0" borderId="11" xfId="0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vertical="top"/>
    </xf>
    <xf numFmtId="0" fontId="19" fillId="0" borderId="2" xfId="2" applyFont="1" applyFill="1" applyBorder="1" applyAlignment="1">
      <alignment vertical="top"/>
    </xf>
    <xf numFmtId="0" fontId="45" fillId="24" borderId="8" xfId="0" applyFont="1" applyFill="1" applyBorder="1" applyAlignment="1">
      <alignment horizontal="center" vertical="center" wrapText="1"/>
    </xf>
    <xf numFmtId="0" fontId="45" fillId="24" borderId="9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 wrapText="1"/>
    </xf>
    <xf numFmtId="0" fontId="36" fillId="0" borderId="32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6" fillId="0" borderId="34" xfId="0" applyFont="1" applyBorder="1" applyAlignment="1">
      <alignment horizontal="left" vertical="center" wrapText="1"/>
    </xf>
    <xf numFmtId="0" fontId="48" fillId="34" borderId="8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8" fillId="24" borderId="8" xfId="0" applyFont="1" applyFill="1" applyBorder="1" applyAlignment="1">
      <alignment horizontal="center" vertical="center"/>
    </xf>
    <xf numFmtId="0" fontId="48" fillId="24" borderId="9" xfId="0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/>
    </xf>
    <xf numFmtId="0" fontId="50" fillId="6" borderId="46" xfId="0" applyFont="1" applyFill="1" applyBorder="1" applyAlignment="1">
      <alignment horizontal="left" vertical="top" wrapText="1"/>
    </xf>
    <xf numFmtId="0" fontId="50" fillId="6" borderId="47" xfId="0" applyFont="1" applyFill="1" applyBorder="1" applyAlignment="1">
      <alignment horizontal="left" vertical="top"/>
    </xf>
    <xf numFmtId="0" fontId="50" fillId="6" borderId="48" xfId="0" applyFont="1" applyFill="1" applyBorder="1" applyAlignment="1">
      <alignment horizontal="left" vertical="top"/>
    </xf>
    <xf numFmtId="0" fontId="48" fillId="33" borderId="8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8" fillId="26" borderId="8" xfId="0" applyFont="1" applyFill="1" applyBorder="1" applyAlignment="1">
      <alignment horizontal="center" vertical="center"/>
    </xf>
    <xf numFmtId="0" fontId="48" fillId="26" borderId="9" xfId="0" applyFont="1" applyFill="1" applyBorder="1" applyAlignment="1">
      <alignment horizontal="center" vertical="center"/>
    </xf>
    <xf numFmtId="0" fontId="49" fillId="26" borderId="10" xfId="0" applyFont="1" applyFill="1" applyBorder="1" applyAlignment="1">
      <alignment horizontal="center" vertical="center"/>
    </xf>
    <xf numFmtId="0" fontId="48" fillId="27" borderId="8" xfId="0" applyFont="1" applyFill="1" applyBorder="1" applyAlignment="1">
      <alignment horizontal="center" vertical="center"/>
    </xf>
    <xf numFmtId="0" fontId="48" fillId="27" borderId="9" xfId="0" applyFont="1" applyFill="1" applyBorder="1" applyAlignment="1">
      <alignment horizontal="center" vertical="center"/>
    </xf>
    <xf numFmtId="0" fontId="48" fillId="27" borderId="1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48" fillId="28" borderId="32" xfId="0" applyFont="1" applyFill="1" applyBorder="1" applyAlignment="1">
      <alignment horizontal="center" vertical="center"/>
    </xf>
    <xf numFmtId="0" fontId="48" fillId="28" borderId="33" xfId="0" applyFont="1" applyFill="1" applyBorder="1" applyAlignment="1">
      <alignment horizontal="center" vertical="center"/>
    </xf>
    <xf numFmtId="0" fontId="49" fillId="28" borderId="34" xfId="0" applyFont="1" applyFill="1" applyBorder="1" applyAlignment="1">
      <alignment horizontal="center" vertical="center"/>
    </xf>
    <xf numFmtId="0" fontId="51" fillId="7" borderId="21" xfId="0" applyFont="1" applyFill="1" applyBorder="1" applyAlignment="1">
      <alignment horizontal="center" vertical="center"/>
    </xf>
    <xf numFmtId="0" fontId="51" fillId="7" borderId="22" xfId="0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48" fillId="30" borderId="8" xfId="0" applyFont="1" applyFill="1" applyBorder="1" applyAlignment="1">
      <alignment horizontal="center" vertical="center"/>
    </xf>
    <xf numFmtId="0" fontId="48" fillId="30" borderId="9" xfId="0" applyFont="1" applyFill="1" applyBorder="1" applyAlignment="1">
      <alignment horizontal="center" vertical="center"/>
    </xf>
    <xf numFmtId="0" fontId="49" fillId="30" borderId="10" xfId="0" applyFont="1" applyFill="1" applyBorder="1" applyAlignment="1">
      <alignment horizontal="center" vertical="center"/>
    </xf>
    <xf numFmtId="0" fontId="48" fillId="31" borderId="8" xfId="0" applyFont="1" applyFill="1" applyBorder="1" applyAlignment="1">
      <alignment horizontal="center" vertical="center"/>
    </xf>
    <xf numFmtId="0" fontId="48" fillId="31" borderId="9" xfId="0" applyFont="1" applyFill="1" applyBorder="1" applyAlignment="1">
      <alignment horizontal="center" vertical="center"/>
    </xf>
    <xf numFmtId="0" fontId="49" fillId="31" borderId="10" xfId="0" applyFont="1" applyFill="1" applyBorder="1" applyAlignment="1">
      <alignment horizontal="center" vertical="center"/>
    </xf>
    <xf numFmtId="0" fontId="48" fillId="32" borderId="8" xfId="0" applyFont="1" applyFill="1" applyBorder="1" applyAlignment="1">
      <alignment horizontal="center" vertical="center"/>
    </xf>
    <xf numFmtId="0" fontId="48" fillId="32" borderId="9" xfId="0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/>
    </xf>
    <xf numFmtId="0" fontId="48" fillId="25" borderId="8" xfId="0" applyFont="1" applyFill="1" applyBorder="1" applyAlignment="1">
      <alignment horizontal="center" vertical="center"/>
    </xf>
    <xf numFmtId="0" fontId="48" fillId="25" borderId="9" xfId="0" applyFont="1" applyFill="1" applyBorder="1" applyAlignment="1">
      <alignment horizontal="center" vertical="center"/>
    </xf>
    <xf numFmtId="0" fontId="49" fillId="25" borderId="10" xfId="0" applyFont="1" applyFill="1" applyBorder="1" applyAlignment="1">
      <alignment horizontal="center" vertical="center"/>
    </xf>
    <xf numFmtId="0" fontId="42" fillId="14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5" fillId="24" borderId="8" xfId="0" applyFont="1" applyFill="1" applyBorder="1" applyAlignment="1">
      <alignment horizontal="center" vertical="center"/>
    </xf>
    <xf numFmtId="0" fontId="45" fillId="24" borderId="9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167" fontId="6" fillId="2" borderId="14" xfId="0" applyNumberFormat="1" applyFont="1" applyFill="1" applyBorder="1" applyAlignment="1">
      <alignment horizontal="center" vertical="center"/>
    </xf>
    <xf numFmtId="167" fontId="6" fillId="2" borderId="15" xfId="0" applyNumberFormat="1" applyFont="1" applyFill="1" applyBorder="1" applyAlignment="1">
      <alignment horizontal="center" vertical="center"/>
    </xf>
    <xf numFmtId="167" fontId="9" fillId="0" borderId="16" xfId="0" applyNumberFormat="1" applyFont="1" applyFill="1" applyBorder="1" applyAlignment="1">
      <alignment horizontal="center" vertical="center"/>
    </xf>
    <xf numFmtId="167" fontId="46" fillId="0" borderId="17" xfId="0" applyNumberFormat="1" applyFont="1" applyFill="1" applyBorder="1" applyAlignment="1">
      <alignment horizontal="center" vertical="center"/>
    </xf>
    <xf numFmtId="0" fontId="6" fillId="14" borderId="8" xfId="2" applyFont="1" applyFill="1" applyBorder="1" applyAlignment="1">
      <alignment horizontal="center" vertical="center" wrapText="1"/>
    </xf>
    <xf numFmtId="0" fontId="6" fillId="14" borderId="9" xfId="2" applyFont="1" applyFill="1" applyBorder="1" applyAlignment="1">
      <alignment horizontal="center" vertical="center"/>
    </xf>
    <xf numFmtId="0" fontId="6" fillId="14" borderId="10" xfId="2" applyFont="1" applyFill="1" applyBorder="1" applyAlignment="1">
      <alignment horizontal="center" vertical="center"/>
    </xf>
    <xf numFmtId="0" fontId="15" fillId="4" borderId="0" xfId="2" applyFont="1" applyFill="1" applyBorder="1" applyAlignment="1">
      <alignment horizontal="left" vertical="top" wrapText="1"/>
    </xf>
    <xf numFmtId="0" fontId="1" fillId="2" borderId="0" xfId="2" applyFont="1" applyFill="1" applyBorder="1" applyAlignment="1">
      <alignment horizontal="center" vertical="center" wrapText="1"/>
    </xf>
    <xf numFmtId="0" fontId="4" fillId="0" borderId="0" xfId="2" applyBorder="1" applyAlignment="1">
      <alignment horizontal="center" vertical="center" wrapText="1"/>
    </xf>
    <xf numFmtId="0" fontId="1" fillId="2" borderId="0" xfId="2" applyFont="1" applyFill="1" applyBorder="1" applyAlignment="1">
      <alignment horizontal="center" vertical="center"/>
    </xf>
    <xf numFmtId="0" fontId="4" fillId="0" borderId="0" xfId="2" applyBorder="1" applyAlignment="1">
      <alignment horizontal="center" vertical="center"/>
    </xf>
    <xf numFmtId="0" fontId="10" fillId="2" borderId="0" xfId="2" applyFont="1" applyFill="1" applyBorder="1" applyAlignment="1">
      <alignment vertical="top" wrapText="1"/>
    </xf>
    <xf numFmtId="0" fontId="10" fillId="0" borderId="0" xfId="2" applyFont="1" applyBorder="1" applyAlignment="1">
      <alignment vertical="top"/>
    </xf>
    <xf numFmtId="0" fontId="34" fillId="0" borderId="0" xfId="0" applyFont="1" applyBorder="1" applyAlignment="1">
      <alignment horizontal="left" vertical="center" wrapText="1"/>
    </xf>
    <xf numFmtId="0" fontId="8" fillId="3" borderId="0" xfId="2" applyFont="1" applyFill="1" applyBorder="1" applyAlignment="1">
      <alignment horizontal="center"/>
    </xf>
    <xf numFmtId="3" fontId="4" fillId="6" borderId="0" xfId="2" applyNumberFormat="1" applyFill="1" applyBorder="1" applyAlignment="1">
      <alignment horizontal="left" wrapText="1"/>
    </xf>
    <xf numFmtId="0" fontId="26" fillId="2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9" fillId="0" borderId="66" xfId="2" applyFont="1" applyFill="1" applyBorder="1"/>
    <xf numFmtId="1" fontId="9" fillId="0" borderId="61" xfId="2" applyNumberFormat="1" applyFont="1" applyFill="1" applyBorder="1"/>
    <xf numFmtId="3" fontId="9" fillId="0" borderId="61" xfId="2" applyNumberFormat="1" applyFont="1" applyFill="1" applyBorder="1" applyAlignment="1">
      <alignment horizontal="right"/>
    </xf>
  </cellXfs>
  <cellStyles count="8">
    <cellStyle name="60 % - Accent2" xfId="3" builtinId="36"/>
    <cellStyle name="60 % - Accent3" xfId="4" builtinId="40"/>
    <cellStyle name="60 % - Accent5" xfId="5" builtinId="48"/>
    <cellStyle name="Milliers" xfId="6" builtinId="3"/>
    <cellStyle name="Normal" xfId="0" builtinId="0"/>
    <cellStyle name="Normal 2" xfId="1"/>
    <cellStyle name="Normal 3" xfId="2"/>
    <cellStyle name="Pourcentage" xfId="7" builtinId="5"/>
  </cellStyles>
  <dxfs count="0"/>
  <tableStyles count="0" defaultTableStyle="TableStyleMedium9" defaultPivotStyle="PivotStyleLight16"/>
  <colors>
    <mruColors>
      <color rgb="FFFF9966"/>
      <color rgb="FF96B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'[2]Fiche Synthese Type'!$C$105</c:f>
              <c:strCache>
                <c:ptCount val="1"/>
                <c:pt idx="0">
                  <c:v>Décomposition des consommations théoriques en kWhEP/m²/an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'[2]Fiche Synthese Type'!$C$107:$C$111</c:f>
              <c:strCache>
                <c:ptCount val="5"/>
                <c:pt idx="0">
                  <c:v>Chauffage</c:v>
                </c:pt>
                <c:pt idx="1">
                  <c:v>Refroidissement</c:v>
                </c:pt>
                <c:pt idx="2">
                  <c:v>ECS</c:v>
                </c:pt>
                <c:pt idx="3">
                  <c:v>Eclairage</c:v>
                </c:pt>
                <c:pt idx="4">
                  <c:v>Auxiliaire</c:v>
                </c:pt>
              </c:strCache>
            </c:strRef>
          </c:cat>
          <c:val>
            <c:numRef>
              <c:f>'[2]Fiche Synthese Type'!$D$107:$D$111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E9-417B-9AC4-F7EEDF397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894624162032862"/>
          <c:y val="5.8606047368178475E-2"/>
          <c:w val="0.38088748375497933"/>
          <c:h val="0.88278790526364259"/>
        </c:manualLayout>
      </c:layout>
      <c:overlay val="0"/>
      <c:txPr>
        <a:bodyPr/>
        <a:lstStyle/>
        <a:p>
          <a:pPr rtl="0"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71963359703246E-2"/>
          <c:y val="0.22449128727736659"/>
          <c:w val="0.72868768689200969"/>
          <c:h val="0.63946003042643562"/>
        </c:manualLayout>
      </c:layout>
      <c:pieChart>
        <c:varyColors val="1"/>
        <c:ser>
          <c:idx val="0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7E-4AB8-BCFB-D69856FC2BB8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0.98425196899999956" l="0.78740157499999996" r="0.78740157499999996" t="0.98425196899999956" header="0.49212598450000106" footer="0.492125984500001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3834906502252"/>
          <c:y val="0.17808219178082274"/>
          <c:w val="0.66207119501345535"/>
          <c:h val="0.65753424657534265"/>
        </c:manualLayout>
      </c:layout>
      <c:pieChart>
        <c:varyColors val="1"/>
        <c:ser>
          <c:idx val="0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7B-4703-8834-85A88C0431A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0.98425196899999956" l="0.78740157499999996" r="0.78740157499999996" t="0.98425196899999956" header="0.49212598450000106" footer="0.492125984500001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84711693157141"/>
          <c:y val="0.17241437370142135"/>
          <c:w val="0.6153884677262853"/>
          <c:h val="0.66207119501345535"/>
        </c:manualLayout>
      </c:layout>
      <c:pieChart>
        <c:varyColors val="1"/>
        <c:ser>
          <c:idx val="0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5D4-A9B7-44B6234E4CF8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0.98425196899999956" l="0.78740157499999996" r="0.78740157499999996" t="0.98425196899999956" header="0.49212598450000106" footer="0.492125984500001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2744627565508"/>
          <c:y val="0.11170212765957446"/>
          <c:w val="0.77957398549849788"/>
          <c:h val="0.7712765957446808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22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F7-4E3E-97CB-4FC1B22F167D}"/>
              </c:ext>
            </c:extLst>
          </c:dPt>
          <c:dPt>
            <c:idx val="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EF7-4E3E-97CB-4FC1B22F167D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EF7-4E3E-97CB-4FC1B22F167D}"/>
              </c:ext>
            </c:extLst>
          </c:dPt>
          <c:dPt>
            <c:idx val="3"/>
            <c:bubble3D val="0"/>
            <c:explosion val="2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EF7-4E3E-97CB-4FC1B22F167D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EF7-4E3E-97CB-4FC1B22F167D}"/>
              </c:ext>
            </c:extLst>
          </c:dPt>
          <c:dLbls>
            <c:delete val="1"/>
          </c:dLbls>
          <c:cat>
            <c:strLit>
              <c:ptCount val="5"/>
              <c:pt idx="0">
                <c:v>Chauffage</c:v>
              </c:pt>
              <c:pt idx="1">
                <c:v>Climatisation</c:v>
              </c:pt>
              <c:pt idx="2">
                <c:v>ECS</c:v>
              </c:pt>
              <c:pt idx="3">
                <c:v>Usage spéc. Élec.</c:v>
              </c:pt>
              <c:pt idx="4">
                <c:v>Eclairage</c:v>
              </c:pt>
            </c:strLit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EF7-4E3E-97CB-4FC1B22F167D}"/>
            </c:ext>
          </c:extLst>
        </c:ser>
        <c:dLbls>
          <c:showLegendKey val="1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1165912868499"/>
          <c:y val="7.8947571308520009E-2"/>
          <c:w val="0.70707419445526776"/>
          <c:h val="0.736843998879522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18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6C-4D34-ABEC-F9D40316355C}"/>
              </c:ext>
            </c:extLst>
          </c:dPt>
          <c:dPt>
            <c:idx val="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6C-4D34-ABEC-F9D40316355C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6C-4D34-ABEC-F9D40316355C}"/>
              </c:ext>
            </c:extLst>
          </c:dPt>
          <c:dPt>
            <c:idx val="3"/>
            <c:bubble3D val="0"/>
            <c:explosion val="19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56C-4D34-ABEC-F9D40316355C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56C-4D34-ABEC-F9D40316355C}"/>
              </c:ext>
            </c:extLst>
          </c:dPt>
          <c:dLbls>
            <c:delete val="1"/>
          </c:dLbls>
          <c:cat>
            <c:multiLvlStrRef>
              <c:f>'SYNTHESE DES RESULTATS'!$C$44:$D$47</c:f>
              <c:multiLvlStrCache>
                <c:ptCount val="1"/>
                <c:lvl>
                  <c:pt idx="0">
                    <c:v>Auxiliaire</c:v>
                  </c:pt>
                </c:lvl>
                <c:lvl>
                  <c:pt idx="0">
                    <c:v>Eclairage</c:v>
                  </c:pt>
                </c:lvl>
                <c:lvl>
                  <c:pt idx="0">
                    <c:v>Chauffage/ECS</c:v>
                  </c:pt>
                </c:lvl>
              </c:multiLvlStrCache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56C-4D34-ABEC-F9D40316355C}"/>
            </c:ext>
          </c:extLst>
        </c:ser>
        <c:dLbls>
          <c:showLegendKey val="1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46428571428628"/>
          <c:y val="8.1081081081081086E-2"/>
          <c:w val="0.64732142857143116"/>
          <c:h val="0.78378378378378377"/>
        </c:manualLayout>
      </c:layout>
      <c:pieChart>
        <c:varyColors val="1"/>
        <c:ser>
          <c:idx val="0"/>
          <c:order val="0"/>
          <c:tx>
            <c:strRef>
              <c:f>'SYNTHESE DES RESULTATS'!$B$41</c:f>
              <c:strCache>
                <c:ptCount val="1"/>
                <c:pt idx="0">
                  <c:v>Décomposition des couts energétiques (%) 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FF-46B3-BDA6-09B3117B3365}"/>
              </c:ext>
            </c:extLst>
          </c:dPt>
          <c:dPt>
            <c:idx val="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FF-46B3-BDA6-09B3117B3365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FF-46B3-BDA6-09B3117B3365}"/>
              </c:ext>
            </c:extLst>
          </c:dPt>
          <c:dPt>
            <c:idx val="3"/>
            <c:bubble3D val="0"/>
            <c:explosion val="14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FF-46B3-BDA6-09B3117B3365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FF-46B3-BDA6-09B3117B3365}"/>
              </c:ext>
            </c:extLst>
          </c:dPt>
          <c:dLbls>
            <c:delete val="1"/>
          </c:dLbls>
          <c:cat>
            <c:strRef>
              <c:f>'[3]répartition conso perrenoud'!$B$4:$B$8</c:f>
              <c:strCache>
                <c:ptCount val="5"/>
                <c:pt idx="0">
                  <c:v>Chauffage kWhep/m².an</c:v>
                </c:pt>
                <c:pt idx="1">
                  <c:v>Eclairage</c:v>
                </c:pt>
                <c:pt idx="2">
                  <c:v>Auxiliaires</c:v>
                </c:pt>
                <c:pt idx="3">
                  <c:v>ECS</c:v>
                </c:pt>
                <c:pt idx="4">
                  <c:v>énergie spécifique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FF-46B3-BDA6-09B3117B3365}"/>
            </c:ext>
          </c:extLst>
        </c:ser>
        <c:dLbls>
          <c:showLegendKey val="1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116960</xdr:colOff>
      <xdr:row>113</xdr:row>
      <xdr:rowOff>623454</xdr:rowOff>
    </xdr:from>
    <xdr:to>
      <xdr:col>4</xdr:col>
      <xdr:colOff>2718954</xdr:colOff>
      <xdr:row>113</xdr:row>
      <xdr:rowOff>3357529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869" r="20593" b="4869"/>
        <a:stretch>
          <a:fillRect/>
        </a:stretch>
      </xdr:blipFill>
      <xdr:spPr bwMode="auto">
        <a:xfrm>
          <a:off x="4010780" y="28672674"/>
          <a:ext cx="2601994" cy="273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115166</xdr:colOff>
      <xdr:row>113</xdr:row>
      <xdr:rowOff>735156</xdr:rowOff>
    </xdr:from>
    <xdr:to>
      <xdr:col>2</xdr:col>
      <xdr:colOff>2216496</xdr:colOff>
      <xdr:row>113</xdr:row>
      <xdr:rowOff>3332884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-1347" t="5344" r="21561" b="6680"/>
        <a:stretch>
          <a:fillRect/>
        </a:stretch>
      </xdr:blipFill>
      <xdr:spPr bwMode="auto">
        <a:xfrm>
          <a:off x="374246" y="28784376"/>
          <a:ext cx="2101330" cy="2597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740870</xdr:colOff>
      <xdr:row>105</xdr:row>
      <xdr:rowOff>5384</xdr:rowOff>
    </xdr:from>
    <xdr:to>
      <xdr:col>4</xdr:col>
      <xdr:colOff>3429000</xdr:colOff>
      <xdr:row>112</xdr:row>
      <xdr:rowOff>28575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790894</xdr:colOff>
      <xdr:row>113</xdr:row>
      <xdr:rowOff>182562</xdr:rowOff>
    </xdr:from>
    <xdr:to>
      <xdr:col>5</xdr:col>
      <xdr:colOff>1904</xdr:colOff>
      <xdr:row>113</xdr:row>
      <xdr:rowOff>182562</xdr:rowOff>
    </xdr:to>
    <xdr:grpSp>
      <xdr:nvGrpSpPr>
        <xdr:cNvPr id="5" name="Groupe 4"/>
        <xdr:cNvGrpSpPr/>
      </xdr:nvGrpSpPr>
      <xdr:grpSpPr>
        <a:xfrm>
          <a:off x="1049974" y="28285122"/>
          <a:ext cx="6640510" cy="0"/>
          <a:chOff x="1980915" y="21716122"/>
          <a:chExt cx="5261341" cy="1467168"/>
        </a:xfrm>
      </xdr:grpSpPr>
      <xdr:sp macro="" textlink="">
        <xdr:nvSpPr>
          <xdr:cNvPr id="6" name="Flèche gauche 5"/>
          <xdr:cNvSpPr/>
        </xdr:nvSpPr>
        <xdr:spPr>
          <a:xfrm>
            <a:off x="5073458" y="21716122"/>
            <a:ext cx="1156607" cy="385211"/>
          </a:xfrm>
          <a:prstGeom prst="leftArrow">
            <a:avLst/>
          </a:prstGeom>
          <a:solidFill>
            <a:schemeClr val="bg1"/>
          </a:solidFill>
          <a:ln w="57150">
            <a:solidFill>
              <a:srgbClr val="FF0000"/>
            </a:solidFill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fr-FR" sz="1100" b="1">
                <a:solidFill>
                  <a:srgbClr val="FF0000"/>
                </a:solidFill>
              </a:rPr>
              <a:t>Emissions théo</a:t>
            </a:r>
          </a:p>
        </xdr:txBody>
      </xdr:sp>
      <xdr:sp macro="" textlink="">
        <xdr:nvSpPr>
          <xdr:cNvPr id="7" name="Flèche gauche 6"/>
          <xdr:cNvSpPr/>
        </xdr:nvSpPr>
        <xdr:spPr>
          <a:xfrm>
            <a:off x="1980915" y="22162301"/>
            <a:ext cx="1162210" cy="385211"/>
          </a:xfrm>
          <a:prstGeom prst="leftArrow">
            <a:avLst/>
          </a:prstGeom>
          <a:solidFill>
            <a:schemeClr val="bg1"/>
          </a:solidFill>
          <a:ln w="57150">
            <a:solidFill>
              <a:srgbClr val="FF0000"/>
            </a:solidFill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fr-FR" sz="1100" b="1">
                <a:solidFill>
                  <a:srgbClr val="FF0000"/>
                </a:solidFill>
              </a:rPr>
              <a:t>CONSO</a:t>
            </a:r>
            <a:r>
              <a:rPr lang="fr-FR" sz="1100" b="1" baseline="0">
                <a:solidFill>
                  <a:srgbClr val="FF0000"/>
                </a:solidFill>
              </a:rPr>
              <a:t> THEOR</a:t>
            </a:r>
            <a:endParaRPr lang="fr-FR" sz="1100" b="1">
              <a:solidFill>
                <a:srgbClr val="FF0000"/>
              </a:solidFill>
            </a:endParaRPr>
          </a:p>
        </xdr:txBody>
      </xdr:sp>
      <xdr:grpSp>
        <xdr:nvGrpSpPr>
          <xdr:cNvPr id="8" name="Groupe 7"/>
          <xdr:cNvGrpSpPr/>
        </xdr:nvGrpSpPr>
        <xdr:grpSpPr>
          <a:xfrm>
            <a:off x="2172819" y="22748597"/>
            <a:ext cx="1390088" cy="434693"/>
            <a:chOff x="8078321" y="20204862"/>
            <a:chExt cx="1390088" cy="434693"/>
          </a:xfrm>
        </xdr:grpSpPr>
        <xdr:sp macro="" textlink="">
          <xdr:nvSpPr>
            <xdr:cNvPr id="12" name="ZoneTexte 11"/>
            <xdr:cNvSpPr txBox="1"/>
          </xdr:nvSpPr>
          <xdr:spPr>
            <a:xfrm>
              <a:off x="8085104" y="20270466"/>
              <a:ext cx="1383305" cy="36908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fr-FR" sz="1100" b="1"/>
                <a:t>Conso réelles  20XX</a:t>
              </a:r>
            </a:p>
          </xdr:txBody>
        </xdr:sp>
        <xdr:sp macro="" textlink="">
          <xdr:nvSpPr>
            <xdr:cNvPr id="13" name="Flèche droite 12"/>
            <xdr:cNvSpPr/>
          </xdr:nvSpPr>
          <xdr:spPr>
            <a:xfrm rot="10800000">
              <a:off x="8078321" y="20204862"/>
              <a:ext cx="1323363" cy="377541"/>
            </a:xfrm>
            <a:prstGeom prst="rightArrow">
              <a:avLst/>
            </a:prstGeom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lang="fr-FR" sz="110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9" name="Groupe 8"/>
          <xdr:cNvGrpSpPr/>
        </xdr:nvGrpSpPr>
        <xdr:grpSpPr>
          <a:xfrm>
            <a:off x="6098416" y="21754540"/>
            <a:ext cx="1143840" cy="638174"/>
            <a:chOff x="8810240" y="20118481"/>
            <a:chExt cx="1143840" cy="638174"/>
          </a:xfrm>
        </xdr:grpSpPr>
        <xdr:sp macro="" textlink="">
          <xdr:nvSpPr>
            <xdr:cNvPr id="10" name="ZoneTexte 9"/>
            <xdr:cNvSpPr txBox="1"/>
          </xdr:nvSpPr>
          <xdr:spPr>
            <a:xfrm>
              <a:off x="8974570" y="20232780"/>
              <a:ext cx="941383" cy="44767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fr-FR" sz="1100" b="1"/>
                <a:t>Emissions</a:t>
              </a:r>
              <a:r>
                <a:rPr lang="fr-FR" sz="1100" b="1" baseline="0"/>
                <a:t> r</a:t>
              </a:r>
              <a:r>
                <a:rPr lang="fr-FR" sz="1100" b="1"/>
                <a:t>éelles 20XX</a:t>
              </a:r>
            </a:p>
          </xdr:txBody>
        </xdr:sp>
        <xdr:sp macro="" textlink="">
          <xdr:nvSpPr>
            <xdr:cNvPr id="11" name="Flèche droite 10"/>
            <xdr:cNvSpPr/>
          </xdr:nvSpPr>
          <xdr:spPr>
            <a:xfrm rot="10800000">
              <a:off x="8810240" y="20118481"/>
              <a:ext cx="1143840" cy="638174"/>
            </a:xfrm>
            <a:prstGeom prst="rightArrow">
              <a:avLst/>
            </a:prstGeom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lang="fr-FR" sz="1100">
                <a:solidFill>
                  <a:sysClr val="windowText" lastClr="000000"/>
                </a:solidFill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15</xdr:row>
      <xdr:rowOff>219075</xdr:rowOff>
    </xdr:from>
    <xdr:to>
      <xdr:col>4</xdr:col>
      <xdr:colOff>628650</xdr:colOff>
      <xdr:row>15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181100" y="3105150"/>
          <a:ext cx="542925" cy="0"/>
        </a:xfrm>
        <a:prstGeom prst="line">
          <a:avLst/>
        </a:prstGeom>
        <a:noFill/>
        <a:ln w="50800">
          <a:solidFill>
            <a:srgbClr val="008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161925</xdr:colOff>
      <xdr:row>31</xdr:row>
      <xdr:rowOff>85725</xdr:rowOff>
    </xdr:from>
    <xdr:to>
      <xdr:col>8</xdr:col>
      <xdr:colOff>19049</xdr:colOff>
      <xdr:row>38</xdr:row>
      <xdr:rowOff>180975</xdr:rowOff>
    </xdr:to>
    <xdr:graphicFrame macro="">
      <xdr:nvGraphicFramePr>
        <xdr:cNvPr id="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31</xdr:row>
      <xdr:rowOff>38100</xdr:rowOff>
    </xdr:from>
    <xdr:to>
      <xdr:col>12</xdr:col>
      <xdr:colOff>0</xdr:colOff>
      <xdr:row>38</xdr:row>
      <xdr:rowOff>190500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123825</xdr:colOff>
      <xdr:row>31</xdr:row>
      <xdr:rowOff>38100</xdr:rowOff>
    </xdr:from>
    <xdr:to>
      <xdr:col>14</xdr:col>
      <xdr:colOff>1752600</xdr:colOff>
      <xdr:row>38</xdr:row>
      <xdr:rowOff>180975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716280</xdr:colOff>
          <xdr:row>9</xdr:row>
          <xdr:rowOff>38100</xdr:rowOff>
        </xdr:from>
        <xdr:to>
          <xdr:col>26</xdr:col>
          <xdr:colOff>83820</xdr:colOff>
          <xdr:row>14</xdr:row>
          <xdr:rowOff>7620</xdr:rowOff>
        </xdr:to>
        <xdr:sp macro="" textlink="">
          <xdr:nvSpPr>
            <xdr:cNvPr id="5123" name="Bouton 201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Voir onglets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40</xdr:row>
      <xdr:rowOff>219075</xdr:rowOff>
    </xdr:from>
    <xdr:to>
      <xdr:col>15</xdr:col>
      <xdr:colOff>714375</xdr:colOff>
      <xdr:row>50</xdr:row>
      <xdr:rowOff>133350</xdr:rowOff>
    </xdr:to>
    <xdr:graphicFrame macro="">
      <xdr:nvGraphicFramePr>
        <xdr:cNvPr id="2" name="Chart 76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466725</xdr:colOff>
      <xdr:row>40</xdr:row>
      <xdr:rowOff>323850</xdr:rowOff>
    </xdr:from>
    <xdr:to>
      <xdr:col>12</xdr:col>
      <xdr:colOff>266700</xdr:colOff>
      <xdr:row>50</xdr:row>
      <xdr:rowOff>257175</xdr:rowOff>
    </xdr:to>
    <xdr:graphicFrame macro="">
      <xdr:nvGraphicFramePr>
        <xdr:cNvPr id="3" name="Chart 76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104775</xdr:colOff>
      <xdr:row>41</xdr:row>
      <xdr:rowOff>123825</xdr:rowOff>
    </xdr:from>
    <xdr:to>
      <xdr:col>9</xdr:col>
      <xdr:colOff>428625</xdr:colOff>
      <xdr:row>50</xdr:row>
      <xdr:rowOff>361950</xdr:rowOff>
    </xdr:to>
    <xdr:graphicFrame macro="">
      <xdr:nvGraphicFramePr>
        <xdr:cNvPr id="4" name="Chart 75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76200</xdr:colOff>
      <xdr:row>53</xdr:row>
      <xdr:rowOff>9525</xdr:rowOff>
    </xdr:from>
    <xdr:to>
      <xdr:col>12</xdr:col>
      <xdr:colOff>238125</xdr:colOff>
      <xdr:row>73</xdr:row>
      <xdr:rowOff>133350</xdr:rowOff>
    </xdr:to>
    <xdr:grpSp>
      <xdr:nvGrpSpPr>
        <xdr:cNvPr id="5" name="Group 474"/>
        <xdr:cNvGrpSpPr>
          <a:grpSpLocks/>
        </xdr:cNvGrpSpPr>
      </xdr:nvGrpSpPr>
      <xdr:grpSpPr bwMode="auto">
        <a:xfrm>
          <a:off x="4869180" y="9740265"/>
          <a:ext cx="2310765" cy="2257425"/>
          <a:chOff x="446" y="720"/>
          <a:chExt cx="274" cy="234"/>
        </a:xfrm>
      </xdr:grpSpPr>
      <xdr:sp macro="" textlink="">
        <xdr:nvSpPr>
          <xdr:cNvPr id="6" name="Rectangle 78"/>
          <xdr:cNvSpPr>
            <a:spLocks noChangeArrowheads="1"/>
          </xdr:cNvSpPr>
        </xdr:nvSpPr>
        <xdr:spPr bwMode="auto">
          <a:xfrm>
            <a:off x="449" y="720"/>
            <a:ext cx="80" cy="28"/>
          </a:xfrm>
          <a:prstGeom prst="rect">
            <a:avLst/>
          </a:prstGeom>
          <a:solidFill>
            <a:srgbClr val="F6D5FB"/>
          </a:solidFill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7" name="Rectangle 79"/>
          <xdr:cNvSpPr>
            <a:spLocks noChangeArrowheads="1"/>
          </xdr:cNvSpPr>
        </xdr:nvSpPr>
        <xdr:spPr bwMode="auto">
          <a:xfrm>
            <a:off x="449" y="754"/>
            <a:ext cx="134" cy="30"/>
          </a:xfrm>
          <a:prstGeom prst="rect">
            <a:avLst/>
          </a:prstGeom>
          <a:solidFill>
            <a:srgbClr val="EC9FF9"/>
          </a:solidFill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8" name="Rectangle 80"/>
          <xdr:cNvSpPr>
            <a:spLocks noChangeArrowheads="1"/>
          </xdr:cNvSpPr>
        </xdr:nvSpPr>
        <xdr:spPr bwMode="auto">
          <a:xfrm>
            <a:off x="449" y="788"/>
            <a:ext cx="167" cy="27"/>
          </a:xfrm>
          <a:prstGeom prst="rect">
            <a:avLst/>
          </a:prstGeom>
          <a:solidFill>
            <a:srgbClr val="D77EEC"/>
          </a:solidFill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9" name="Rectangle 81"/>
          <xdr:cNvSpPr>
            <a:spLocks noChangeArrowheads="1"/>
          </xdr:cNvSpPr>
        </xdr:nvSpPr>
        <xdr:spPr bwMode="auto">
          <a:xfrm>
            <a:off x="449" y="821"/>
            <a:ext cx="202" cy="29"/>
          </a:xfrm>
          <a:prstGeom prst="rect">
            <a:avLst/>
          </a:prstGeom>
          <a:solidFill>
            <a:srgbClr val="9966FF"/>
          </a:solidFill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" name="Rectangle 82"/>
          <xdr:cNvSpPr>
            <a:spLocks noChangeArrowheads="1"/>
          </xdr:cNvSpPr>
        </xdr:nvSpPr>
        <xdr:spPr bwMode="auto">
          <a:xfrm>
            <a:off x="449" y="856"/>
            <a:ext cx="225" cy="30"/>
          </a:xfrm>
          <a:prstGeom prst="rect">
            <a:avLst/>
          </a:prstGeom>
          <a:solidFill>
            <a:srgbClr val="CC66FF"/>
          </a:solidFill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1" name="Rectangle 83"/>
          <xdr:cNvSpPr>
            <a:spLocks noChangeArrowheads="1"/>
          </xdr:cNvSpPr>
        </xdr:nvSpPr>
        <xdr:spPr bwMode="auto">
          <a:xfrm>
            <a:off x="447" y="890"/>
            <a:ext cx="254" cy="30"/>
          </a:xfrm>
          <a:prstGeom prst="rect">
            <a:avLst/>
          </a:prstGeom>
          <a:solidFill>
            <a:srgbClr val="CC00FF"/>
          </a:solidFill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2" name="Rectangle 84"/>
          <xdr:cNvSpPr>
            <a:spLocks noChangeArrowheads="1"/>
          </xdr:cNvSpPr>
        </xdr:nvSpPr>
        <xdr:spPr bwMode="auto">
          <a:xfrm>
            <a:off x="446" y="925"/>
            <a:ext cx="274" cy="29"/>
          </a:xfrm>
          <a:prstGeom prst="rect">
            <a:avLst/>
          </a:prstGeom>
          <a:solidFill>
            <a:srgbClr val="9900CC"/>
          </a:solidFill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3" name="Text Box 85"/>
          <xdr:cNvSpPr txBox="1">
            <a:spLocks noChangeArrowheads="1"/>
          </xdr:cNvSpPr>
        </xdr:nvSpPr>
        <xdr:spPr bwMode="auto">
          <a:xfrm>
            <a:off x="449" y="726"/>
            <a:ext cx="64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fr-FR" sz="800" b="0" i="0" strike="noStrike">
                <a:solidFill>
                  <a:srgbClr val="000000"/>
                </a:solidFill>
                <a:latin typeface="Arial"/>
                <a:cs typeface="Arial"/>
              </a:rPr>
              <a:t>≤ 5 kg</a:t>
            </a:r>
          </a:p>
        </xdr:txBody>
      </xdr:sp>
      <xdr:sp macro="" textlink="">
        <xdr:nvSpPr>
          <xdr:cNvPr id="14" name="Text Box 86"/>
          <xdr:cNvSpPr txBox="1">
            <a:spLocks noChangeArrowheads="1"/>
          </xdr:cNvSpPr>
        </xdr:nvSpPr>
        <xdr:spPr bwMode="auto">
          <a:xfrm>
            <a:off x="449" y="760"/>
            <a:ext cx="79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fr-FR" sz="800" b="0" i="0" strike="noStrike">
                <a:solidFill>
                  <a:srgbClr val="000000"/>
                </a:solidFill>
                <a:latin typeface="Arial"/>
                <a:cs typeface="Arial"/>
              </a:rPr>
              <a:t>6-15 kg</a:t>
            </a:r>
          </a:p>
        </xdr:txBody>
      </xdr:sp>
      <xdr:sp macro="" textlink="">
        <xdr:nvSpPr>
          <xdr:cNvPr id="15" name="Text Box 87"/>
          <xdr:cNvSpPr txBox="1">
            <a:spLocks noChangeArrowheads="1"/>
          </xdr:cNvSpPr>
        </xdr:nvSpPr>
        <xdr:spPr bwMode="auto">
          <a:xfrm>
            <a:off x="451" y="794"/>
            <a:ext cx="8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fr-FR" sz="800" b="0" i="0" strike="noStrike">
                <a:solidFill>
                  <a:srgbClr val="000000"/>
                </a:solidFill>
                <a:latin typeface="Arial"/>
                <a:cs typeface="Arial"/>
              </a:rPr>
              <a:t>16-30 kg</a:t>
            </a:r>
          </a:p>
        </xdr:txBody>
      </xdr:sp>
      <xdr:sp macro="" textlink="">
        <xdr:nvSpPr>
          <xdr:cNvPr id="16" name="Text Box 88"/>
          <xdr:cNvSpPr txBox="1">
            <a:spLocks noChangeArrowheads="1"/>
          </xdr:cNvSpPr>
        </xdr:nvSpPr>
        <xdr:spPr bwMode="auto">
          <a:xfrm>
            <a:off x="451" y="827"/>
            <a:ext cx="8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fr-FR" sz="800" b="0" i="0" strike="noStrike">
                <a:solidFill>
                  <a:srgbClr val="000000"/>
                </a:solidFill>
                <a:latin typeface="Arial"/>
                <a:cs typeface="Arial"/>
              </a:rPr>
              <a:t>31-60 kg</a:t>
            </a:r>
          </a:p>
        </xdr:txBody>
      </xdr:sp>
      <xdr:sp macro="" textlink="">
        <xdr:nvSpPr>
          <xdr:cNvPr id="17" name="Text Box 89"/>
          <xdr:cNvSpPr txBox="1">
            <a:spLocks noChangeArrowheads="1"/>
          </xdr:cNvSpPr>
        </xdr:nvSpPr>
        <xdr:spPr bwMode="auto">
          <a:xfrm>
            <a:off x="452" y="862"/>
            <a:ext cx="8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fr-FR" sz="800" b="0" i="0" strike="noStrike">
                <a:solidFill>
                  <a:srgbClr val="000000"/>
                </a:solidFill>
                <a:latin typeface="Arial"/>
                <a:cs typeface="Arial"/>
              </a:rPr>
              <a:t>61-100 kg</a:t>
            </a:r>
          </a:p>
        </xdr:txBody>
      </xdr:sp>
      <xdr:sp macro="" textlink="">
        <xdr:nvSpPr>
          <xdr:cNvPr id="18" name="Text Box 90"/>
          <xdr:cNvSpPr txBox="1">
            <a:spLocks noChangeArrowheads="1"/>
          </xdr:cNvSpPr>
        </xdr:nvSpPr>
        <xdr:spPr bwMode="auto">
          <a:xfrm>
            <a:off x="451" y="896"/>
            <a:ext cx="8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fr-FR" sz="800" b="0" i="0" strike="noStrike">
                <a:solidFill>
                  <a:srgbClr val="000000"/>
                </a:solidFill>
                <a:latin typeface="Arial"/>
                <a:cs typeface="Arial"/>
              </a:rPr>
              <a:t>101-145 kg</a:t>
            </a:r>
          </a:p>
        </xdr:txBody>
      </xdr:sp>
      <xdr:sp macro="" textlink="">
        <xdr:nvSpPr>
          <xdr:cNvPr id="19" name="Text Box 91"/>
          <xdr:cNvSpPr txBox="1">
            <a:spLocks noChangeArrowheads="1"/>
          </xdr:cNvSpPr>
        </xdr:nvSpPr>
        <xdr:spPr bwMode="auto">
          <a:xfrm>
            <a:off x="449" y="932"/>
            <a:ext cx="79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fr-FR" sz="800" b="0" i="0" strike="noStrike">
                <a:solidFill>
                  <a:srgbClr val="000000"/>
                </a:solidFill>
                <a:latin typeface="Arial"/>
                <a:cs typeface="Arial"/>
              </a:rPr>
              <a:t>&gt; 145 kg</a:t>
            </a:r>
          </a:p>
        </xdr:txBody>
      </xdr:sp>
    </xdr:grpSp>
    <xdr:clientData/>
  </xdr:twoCellAnchor>
  <xdr:twoCellAnchor>
    <xdr:from>
      <xdr:col>3</xdr:col>
      <xdr:colOff>57150</xdr:colOff>
      <xdr:row>9</xdr:row>
      <xdr:rowOff>123825</xdr:rowOff>
    </xdr:from>
    <xdr:to>
      <xdr:col>3</xdr:col>
      <xdr:colOff>561975</xdr:colOff>
      <xdr:row>9</xdr:row>
      <xdr:rowOff>123825</xdr:rowOff>
    </xdr:to>
    <xdr:sp macro="" textlink="">
      <xdr:nvSpPr>
        <xdr:cNvPr id="20" name="Line 393"/>
        <xdr:cNvSpPr>
          <a:spLocks noChangeShapeType="1"/>
        </xdr:cNvSpPr>
      </xdr:nvSpPr>
      <xdr:spPr bwMode="auto">
        <a:xfrm>
          <a:off x="1790700" y="1019175"/>
          <a:ext cx="504825" cy="0"/>
        </a:xfrm>
        <a:prstGeom prst="line">
          <a:avLst/>
        </a:prstGeom>
        <a:noFill/>
        <a:ln w="50800">
          <a:solidFill>
            <a:srgbClr val="008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171450</xdr:colOff>
      <xdr:row>68</xdr:row>
      <xdr:rowOff>9525</xdr:rowOff>
    </xdr:from>
    <xdr:to>
      <xdr:col>3</xdr:col>
      <xdr:colOff>533400</xdr:colOff>
      <xdr:row>70</xdr:row>
      <xdr:rowOff>152400</xdr:rowOff>
    </xdr:to>
    <xdr:sp macro="" textlink="">
      <xdr:nvSpPr>
        <xdr:cNvPr id="27" name="Text Box 219"/>
        <xdr:cNvSpPr txBox="1">
          <a:spLocks noChangeArrowheads="1"/>
        </xdr:cNvSpPr>
      </xdr:nvSpPr>
      <xdr:spPr bwMode="auto">
        <a:xfrm>
          <a:off x="1905000" y="10086975"/>
          <a:ext cx="3619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2</xdr:col>
      <xdr:colOff>257175</xdr:colOff>
      <xdr:row>59</xdr:row>
      <xdr:rowOff>19050</xdr:rowOff>
    </xdr:from>
    <xdr:to>
      <xdr:col>2</xdr:col>
      <xdr:colOff>647700</xdr:colOff>
      <xdr:row>62</xdr:row>
      <xdr:rowOff>0</xdr:rowOff>
    </xdr:to>
    <xdr:sp macro="" textlink="">
      <xdr:nvSpPr>
        <xdr:cNvPr id="30" name="Text Box 222"/>
        <xdr:cNvSpPr txBox="1">
          <a:spLocks noChangeArrowheads="1"/>
        </xdr:cNvSpPr>
      </xdr:nvSpPr>
      <xdr:spPr bwMode="auto">
        <a:xfrm>
          <a:off x="1295400" y="90963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114300</xdr:colOff>
      <xdr:row>53</xdr:row>
      <xdr:rowOff>9525</xdr:rowOff>
    </xdr:from>
    <xdr:to>
      <xdr:col>4</xdr:col>
      <xdr:colOff>266700</xdr:colOff>
      <xdr:row>74</xdr:row>
      <xdr:rowOff>19050</xdr:rowOff>
    </xdr:to>
    <xdr:grpSp>
      <xdr:nvGrpSpPr>
        <xdr:cNvPr id="64" name="Groupe 63"/>
        <xdr:cNvGrpSpPr/>
      </xdr:nvGrpSpPr>
      <xdr:grpSpPr>
        <a:xfrm>
          <a:off x="464820" y="9740265"/>
          <a:ext cx="2301240" cy="2303145"/>
          <a:chOff x="457200" y="8420100"/>
          <a:chExt cx="2238375" cy="2343150"/>
        </a:xfrm>
      </xdr:grpSpPr>
      <xdr:grpSp>
        <xdr:nvGrpSpPr>
          <xdr:cNvPr id="63" name="Groupe 62"/>
          <xdr:cNvGrpSpPr/>
        </xdr:nvGrpSpPr>
        <xdr:grpSpPr>
          <a:xfrm>
            <a:off x="457200" y="8420100"/>
            <a:ext cx="2238375" cy="2343150"/>
            <a:chOff x="457200" y="8420100"/>
            <a:chExt cx="2238375" cy="2343150"/>
          </a:xfrm>
        </xdr:grpSpPr>
        <xdr:sp macro="" textlink="">
          <xdr:nvSpPr>
            <xdr:cNvPr id="21" name="AutoShape 213"/>
            <xdr:cNvSpPr>
              <a:spLocks noChangeArrowheads="1"/>
            </xdr:cNvSpPr>
          </xdr:nvSpPr>
          <xdr:spPr bwMode="auto">
            <a:xfrm>
              <a:off x="466725" y="8420100"/>
              <a:ext cx="895350" cy="333375"/>
            </a:xfrm>
            <a:prstGeom prst="homePlate">
              <a:avLst>
                <a:gd name="adj" fmla="val 67143"/>
              </a:avLst>
            </a:prstGeom>
            <a:solidFill>
              <a:srgbClr val="66FF99"/>
            </a:solidFill>
            <a:ln w="9525">
              <a:solidFill>
                <a:srgbClr val="99FFCC"/>
              </a:solidFill>
              <a:miter lim="800000"/>
              <a:headEnd/>
              <a:tailEnd/>
            </a:ln>
          </xdr:spPr>
        </xdr:sp>
        <xdr:sp macro="" textlink="">
          <xdr:nvSpPr>
            <xdr:cNvPr id="22" name="AutoShape 214"/>
            <xdr:cNvSpPr>
              <a:spLocks noChangeArrowheads="1"/>
            </xdr:cNvSpPr>
          </xdr:nvSpPr>
          <xdr:spPr bwMode="auto">
            <a:xfrm>
              <a:off x="476250" y="8753475"/>
              <a:ext cx="1152525" cy="323850"/>
            </a:xfrm>
            <a:prstGeom prst="homePlate">
              <a:avLst>
                <a:gd name="adj" fmla="val 88971"/>
              </a:avLst>
            </a:prstGeom>
            <a:solidFill>
              <a:srgbClr val="CCFF66"/>
            </a:solidFill>
            <a:ln w="9525">
              <a:solidFill>
                <a:srgbClr val="CCFF66"/>
              </a:solidFill>
              <a:miter lim="800000"/>
              <a:headEnd/>
              <a:tailEnd/>
            </a:ln>
          </xdr:spPr>
        </xdr:sp>
        <xdr:sp macro="" textlink="">
          <xdr:nvSpPr>
            <xdr:cNvPr id="23" name="AutoShape 215"/>
            <xdr:cNvSpPr>
              <a:spLocks noChangeArrowheads="1"/>
            </xdr:cNvSpPr>
          </xdr:nvSpPr>
          <xdr:spPr bwMode="auto">
            <a:xfrm>
              <a:off x="466725" y="9439275"/>
              <a:ext cx="1638300" cy="314325"/>
            </a:xfrm>
            <a:prstGeom prst="homePlate">
              <a:avLst>
                <a:gd name="adj" fmla="val 130303"/>
              </a:avLst>
            </a:prstGeom>
            <a:solidFill>
              <a:srgbClr val="FFFF99"/>
            </a:solidFill>
            <a:ln w="9525">
              <a:solidFill>
                <a:srgbClr val="FFFF99"/>
              </a:solidFill>
              <a:miter lim="800000"/>
              <a:headEnd/>
              <a:tailEnd/>
            </a:ln>
          </xdr:spPr>
        </xdr:sp>
        <xdr:sp macro="" textlink="">
          <xdr:nvSpPr>
            <xdr:cNvPr id="24" name="AutoShape 216"/>
            <xdr:cNvSpPr>
              <a:spLocks noChangeArrowheads="1"/>
            </xdr:cNvSpPr>
          </xdr:nvSpPr>
          <xdr:spPr bwMode="auto">
            <a:xfrm>
              <a:off x="466725" y="9763125"/>
              <a:ext cx="1885950" cy="323850"/>
            </a:xfrm>
            <a:prstGeom prst="homePlate">
              <a:avLst>
                <a:gd name="adj" fmla="val 145588"/>
              </a:avLst>
            </a:prstGeom>
            <a:solidFill>
              <a:srgbClr val="FFCC00"/>
            </a:solidFill>
            <a:ln w="9525">
              <a:solidFill>
                <a:srgbClr val="FFCC99"/>
              </a:solidFill>
              <a:miter lim="800000"/>
              <a:headEnd/>
              <a:tailEnd/>
            </a:ln>
          </xdr:spPr>
        </xdr:sp>
        <xdr:sp macro="" textlink="">
          <xdr:nvSpPr>
            <xdr:cNvPr id="25" name="AutoShape 217"/>
            <xdr:cNvSpPr>
              <a:spLocks noChangeArrowheads="1"/>
            </xdr:cNvSpPr>
          </xdr:nvSpPr>
          <xdr:spPr bwMode="auto">
            <a:xfrm>
              <a:off x="466725" y="10410825"/>
              <a:ext cx="2228850" cy="323850"/>
            </a:xfrm>
            <a:prstGeom prst="homePlate">
              <a:avLst>
                <a:gd name="adj" fmla="val 172059"/>
              </a:avLst>
            </a:prstGeom>
            <a:solidFill>
              <a:srgbClr val="FF0000"/>
            </a:solidFill>
            <a:ln w="9525">
              <a:solidFill>
                <a:srgbClr val="FF9900"/>
              </a:solidFill>
              <a:miter lim="800000"/>
              <a:headEnd/>
              <a:tailEnd/>
            </a:ln>
          </xdr:spPr>
        </xdr:sp>
        <xdr:sp macro="" textlink="">
          <xdr:nvSpPr>
            <xdr:cNvPr id="26" name="Text Box 218"/>
            <xdr:cNvSpPr txBox="1">
              <a:spLocks noChangeArrowheads="1"/>
            </xdr:cNvSpPr>
          </xdr:nvSpPr>
          <xdr:spPr bwMode="auto">
            <a:xfrm>
              <a:off x="2114550" y="10420350"/>
              <a:ext cx="314325" cy="3429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fr-FR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G</a:t>
              </a:r>
            </a:p>
          </xdr:txBody>
        </xdr:sp>
        <xdr:sp macro="" textlink="">
          <xdr:nvSpPr>
            <xdr:cNvPr id="28" name="Text Box 220"/>
            <xdr:cNvSpPr txBox="1">
              <a:spLocks noChangeArrowheads="1"/>
            </xdr:cNvSpPr>
          </xdr:nvSpPr>
          <xdr:spPr bwMode="auto">
            <a:xfrm>
              <a:off x="1781175" y="9782175"/>
              <a:ext cx="371475" cy="3238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fr-FR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E</a:t>
              </a:r>
            </a:p>
          </xdr:txBody>
        </xdr:sp>
        <xdr:sp macro="" textlink="">
          <xdr:nvSpPr>
            <xdr:cNvPr id="29" name="Text Box 221"/>
            <xdr:cNvSpPr txBox="1">
              <a:spLocks noChangeArrowheads="1"/>
            </xdr:cNvSpPr>
          </xdr:nvSpPr>
          <xdr:spPr bwMode="auto">
            <a:xfrm>
              <a:off x="1590675" y="9448800"/>
              <a:ext cx="371475" cy="2952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fr-FR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D</a:t>
              </a:r>
            </a:p>
          </xdr:txBody>
        </xdr:sp>
        <xdr:sp macro="" textlink="">
          <xdr:nvSpPr>
            <xdr:cNvPr id="31" name="Text Box 223"/>
            <xdr:cNvSpPr txBox="1">
              <a:spLocks noChangeArrowheads="1"/>
            </xdr:cNvSpPr>
          </xdr:nvSpPr>
          <xdr:spPr bwMode="auto">
            <a:xfrm>
              <a:off x="1190625" y="8782050"/>
              <a:ext cx="371475" cy="3048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fr-FR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B</a:t>
              </a:r>
            </a:p>
          </xdr:txBody>
        </xdr:sp>
        <xdr:sp macro="" textlink="">
          <xdr:nvSpPr>
            <xdr:cNvPr id="32" name="Text Box 224"/>
            <xdr:cNvSpPr txBox="1">
              <a:spLocks noChangeArrowheads="1"/>
            </xdr:cNvSpPr>
          </xdr:nvSpPr>
          <xdr:spPr bwMode="auto">
            <a:xfrm>
              <a:off x="981075" y="8458200"/>
              <a:ext cx="352425" cy="3238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fr-FR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A</a:t>
              </a:r>
            </a:p>
          </xdr:txBody>
        </xdr:sp>
        <xdr:sp macro="" textlink="">
          <xdr:nvSpPr>
            <xdr:cNvPr id="33" name="AutoShape 225"/>
            <xdr:cNvSpPr>
              <a:spLocks noChangeArrowheads="1"/>
            </xdr:cNvSpPr>
          </xdr:nvSpPr>
          <xdr:spPr bwMode="auto">
            <a:xfrm>
              <a:off x="466725" y="10086975"/>
              <a:ext cx="2105025" cy="323850"/>
            </a:xfrm>
            <a:prstGeom prst="homePlate">
              <a:avLst>
                <a:gd name="adj" fmla="val 162500"/>
              </a:avLst>
            </a:prstGeom>
            <a:solidFill>
              <a:srgbClr val="FF6600"/>
            </a:solidFill>
            <a:ln w="9525">
              <a:solidFill>
                <a:srgbClr val="FFCC00"/>
              </a:solidFill>
              <a:miter lim="800000"/>
              <a:headEnd/>
              <a:tailEnd/>
            </a:ln>
          </xdr:spPr>
        </xdr:sp>
        <xdr:sp macro="" textlink="">
          <xdr:nvSpPr>
            <xdr:cNvPr id="34" name="AutoShape 226"/>
            <xdr:cNvSpPr>
              <a:spLocks noChangeArrowheads="1"/>
            </xdr:cNvSpPr>
          </xdr:nvSpPr>
          <xdr:spPr bwMode="auto">
            <a:xfrm>
              <a:off x="476250" y="9086850"/>
              <a:ext cx="1390650" cy="342900"/>
            </a:xfrm>
            <a:prstGeom prst="homePlate">
              <a:avLst>
                <a:gd name="adj" fmla="val 101389"/>
              </a:avLst>
            </a:prstGeom>
            <a:solidFill>
              <a:srgbClr val="CCFFCC"/>
            </a:solidFill>
            <a:ln w="9525">
              <a:solidFill>
                <a:srgbClr val="CCFFCC"/>
              </a:solidFill>
              <a:miter lim="800000"/>
              <a:headEnd/>
              <a:tailEnd/>
            </a:ln>
          </xdr:spPr>
        </xdr:sp>
        <xdr:sp macro="" textlink="">
          <xdr:nvSpPr>
            <xdr:cNvPr id="35" name="Text Box 227"/>
            <xdr:cNvSpPr txBox="1">
              <a:spLocks noChangeArrowheads="1"/>
            </xdr:cNvSpPr>
          </xdr:nvSpPr>
          <xdr:spPr bwMode="auto">
            <a:xfrm>
              <a:off x="1323975" y="9124950"/>
              <a:ext cx="371475" cy="3238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fr-FR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C</a:t>
              </a:r>
            </a:p>
          </xdr:txBody>
        </xdr:sp>
        <xdr:sp macro="" textlink="">
          <xdr:nvSpPr>
            <xdr:cNvPr id="36" name="Text Box 228"/>
            <xdr:cNvSpPr txBox="1">
              <a:spLocks noChangeArrowheads="1"/>
            </xdr:cNvSpPr>
          </xdr:nvSpPr>
          <xdr:spPr bwMode="auto">
            <a:xfrm>
              <a:off x="2000250" y="10096500"/>
              <a:ext cx="371475" cy="3143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fr-FR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F</a:t>
              </a:r>
            </a:p>
          </xdr:txBody>
        </xdr:sp>
        <xdr:sp macro="" textlink="">
          <xdr:nvSpPr>
            <xdr:cNvPr id="37" name="Text Box 229"/>
            <xdr:cNvSpPr txBox="1">
              <a:spLocks noChangeArrowheads="1"/>
            </xdr:cNvSpPr>
          </xdr:nvSpPr>
          <xdr:spPr bwMode="auto">
            <a:xfrm>
              <a:off x="457200" y="8496300"/>
              <a:ext cx="581025" cy="1714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fr-FR" sz="8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≤ 50 kWh</a:t>
              </a:r>
            </a:p>
          </xdr:txBody>
        </xdr:sp>
        <xdr:sp macro="" textlink="">
          <xdr:nvSpPr>
            <xdr:cNvPr id="38" name="Text Box 230"/>
            <xdr:cNvSpPr txBox="1">
              <a:spLocks noChangeArrowheads="1"/>
            </xdr:cNvSpPr>
          </xdr:nvSpPr>
          <xdr:spPr bwMode="auto">
            <a:xfrm>
              <a:off x="495300" y="8858250"/>
              <a:ext cx="723900" cy="1619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fr-FR" sz="8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51-110 kWh</a:t>
              </a:r>
            </a:p>
          </xdr:txBody>
        </xdr:sp>
        <xdr:sp macro="" textlink="">
          <xdr:nvSpPr>
            <xdr:cNvPr id="39" name="Text Box 231"/>
            <xdr:cNvSpPr txBox="1">
              <a:spLocks noChangeArrowheads="1"/>
            </xdr:cNvSpPr>
          </xdr:nvSpPr>
          <xdr:spPr bwMode="auto">
            <a:xfrm>
              <a:off x="495300" y="9172575"/>
              <a:ext cx="828675" cy="1619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fr-FR" sz="8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111-210 kWh</a:t>
              </a:r>
            </a:p>
          </xdr:txBody>
        </xdr:sp>
        <xdr:sp macro="" textlink="">
          <xdr:nvSpPr>
            <xdr:cNvPr id="40" name="Text Box 232"/>
            <xdr:cNvSpPr txBox="1">
              <a:spLocks noChangeArrowheads="1"/>
            </xdr:cNvSpPr>
          </xdr:nvSpPr>
          <xdr:spPr bwMode="auto">
            <a:xfrm>
              <a:off x="485775" y="9534525"/>
              <a:ext cx="828675" cy="1619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fr-FR" sz="8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211-350 kWh</a:t>
              </a:r>
            </a:p>
          </xdr:txBody>
        </xdr:sp>
        <xdr:sp macro="" textlink="">
          <xdr:nvSpPr>
            <xdr:cNvPr id="42" name="Text Box 234"/>
            <xdr:cNvSpPr txBox="1">
              <a:spLocks noChangeArrowheads="1"/>
            </xdr:cNvSpPr>
          </xdr:nvSpPr>
          <xdr:spPr bwMode="auto">
            <a:xfrm>
              <a:off x="514350" y="10172700"/>
              <a:ext cx="1133475" cy="1524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fr-FR" sz="8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541-750 kWh</a:t>
              </a:r>
            </a:p>
            <a:p>
              <a:pPr algn="l" rtl="0">
                <a:defRPr sz="1000"/>
              </a:pPr>
              <a:r>
                <a:rPr lang="fr-FR" sz="8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331-450 kWh</a:t>
              </a:r>
            </a:p>
          </xdr:txBody>
        </xdr:sp>
        <xdr:sp macro="" textlink="">
          <xdr:nvSpPr>
            <xdr:cNvPr id="43" name="Text Box 235"/>
            <xdr:cNvSpPr txBox="1">
              <a:spLocks noChangeArrowheads="1"/>
            </xdr:cNvSpPr>
          </xdr:nvSpPr>
          <xdr:spPr bwMode="auto">
            <a:xfrm>
              <a:off x="514350" y="10487025"/>
              <a:ext cx="828675" cy="1714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fr-FR" sz="8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&gt; 750 kWh</a:t>
              </a:r>
            </a:p>
          </xdr:txBody>
        </xdr:sp>
      </xdr:grpSp>
      <xdr:sp macro="" textlink="">
        <xdr:nvSpPr>
          <xdr:cNvPr id="41" name="Text Box 233"/>
          <xdr:cNvSpPr txBox="1">
            <a:spLocks noChangeArrowheads="1"/>
          </xdr:cNvSpPr>
        </xdr:nvSpPr>
        <xdr:spPr bwMode="auto">
          <a:xfrm>
            <a:off x="514350" y="9867900"/>
            <a:ext cx="828675" cy="1619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fr-FR" sz="800" b="0" i="0" strike="noStrike">
                <a:solidFill>
                  <a:srgbClr val="000000"/>
                </a:solidFill>
                <a:latin typeface="Arial"/>
                <a:cs typeface="Arial"/>
              </a:rPr>
              <a:t>351-540 kWh</a:t>
            </a:r>
          </a:p>
        </xdr:txBody>
      </xdr:sp>
    </xdr:grpSp>
    <xdr:clientData/>
  </xdr:twoCellAnchor>
  <xdr:twoCellAnchor>
    <xdr:from>
      <xdr:col>9</xdr:col>
      <xdr:colOff>485775</xdr:colOff>
      <xdr:row>53</xdr:row>
      <xdr:rowOff>19050</xdr:rowOff>
    </xdr:from>
    <xdr:to>
      <xdr:col>10</xdr:col>
      <xdr:colOff>142875</xdr:colOff>
      <xdr:row>56</xdr:row>
      <xdr:rowOff>9525</xdr:rowOff>
    </xdr:to>
    <xdr:sp macro="" textlink="">
      <xdr:nvSpPr>
        <xdr:cNvPr id="44" name="Text Box 475"/>
        <xdr:cNvSpPr txBox="1">
          <a:spLocks noChangeArrowheads="1"/>
        </xdr:cNvSpPr>
      </xdr:nvSpPr>
      <xdr:spPr bwMode="auto">
        <a:xfrm>
          <a:off x="5067300" y="8429625"/>
          <a:ext cx="3524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10</xdr:col>
      <xdr:colOff>200025</xdr:colOff>
      <xdr:row>56</xdr:row>
      <xdr:rowOff>9525</xdr:rowOff>
    </xdr:from>
    <xdr:to>
      <xdr:col>10</xdr:col>
      <xdr:colOff>495300</xdr:colOff>
      <xdr:row>58</xdr:row>
      <xdr:rowOff>123825</xdr:rowOff>
    </xdr:to>
    <xdr:sp macro="" textlink="">
      <xdr:nvSpPr>
        <xdr:cNvPr id="45" name="Text Box 476"/>
        <xdr:cNvSpPr txBox="1">
          <a:spLocks noChangeArrowheads="1"/>
        </xdr:cNvSpPr>
      </xdr:nvSpPr>
      <xdr:spPr bwMode="auto">
        <a:xfrm>
          <a:off x="5476875" y="8753475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10</xdr:col>
      <xdr:colOff>476250</xdr:colOff>
      <xdr:row>59</xdr:row>
      <xdr:rowOff>9525</xdr:rowOff>
    </xdr:from>
    <xdr:to>
      <xdr:col>11</xdr:col>
      <xdr:colOff>76200</xdr:colOff>
      <xdr:row>61</xdr:row>
      <xdr:rowOff>123825</xdr:rowOff>
    </xdr:to>
    <xdr:sp macro="" textlink="">
      <xdr:nvSpPr>
        <xdr:cNvPr id="46" name="Text Box 477"/>
        <xdr:cNvSpPr txBox="1">
          <a:spLocks noChangeArrowheads="1"/>
        </xdr:cNvSpPr>
      </xdr:nvSpPr>
      <xdr:spPr bwMode="auto">
        <a:xfrm>
          <a:off x="5753100" y="908685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11</xdr:col>
      <xdr:colOff>76200</xdr:colOff>
      <xdr:row>62</xdr:row>
      <xdr:rowOff>19050</xdr:rowOff>
    </xdr:from>
    <xdr:to>
      <xdr:col>11</xdr:col>
      <xdr:colOff>371475</xdr:colOff>
      <xdr:row>64</xdr:row>
      <xdr:rowOff>133350</xdr:rowOff>
    </xdr:to>
    <xdr:sp macro="" textlink="">
      <xdr:nvSpPr>
        <xdr:cNvPr id="47" name="Text Box 478"/>
        <xdr:cNvSpPr txBox="1">
          <a:spLocks noChangeArrowheads="1"/>
        </xdr:cNvSpPr>
      </xdr:nvSpPr>
      <xdr:spPr bwMode="auto">
        <a:xfrm>
          <a:off x="6048375" y="942975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11</xdr:col>
      <xdr:colOff>257175</xdr:colOff>
      <xdr:row>65</xdr:row>
      <xdr:rowOff>9525</xdr:rowOff>
    </xdr:from>
    <xdr:to>
      <xdr:col>11</xdr:col>
      <xdr:colOff>552450</xdr:colOff>
      <xdr:row>67</xdr:row>
      <xdr:rowOff>123825</xdr:rowOff>
    </xdr:to>
    <xdr:sp macro="" textlink="">
      <xdr:nvSpPr>
        <xdr:cNvPr id="48" name="Text Box 479"/>
        <xdr:cNvSpPr txBox="1">
          <a:spLocks noChangeArrowheads="1"/>
        </xdr:cNvSpPr>
      </xdr:nvSpPr>
      <xdr:spPr bwMode="auto">
        <a:xfrm>
          <a:off x="6229350" y="975360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11</xdr:col>
      <xdr:colOff>485775</xdr:colOff>
      <xdr:row>68</xdr:row>
      <xdr:rowOff>28575</xdr:rowOff>
    </xdr:from>
    <xdr:to>
      <xdr:col>12</xdr:col>
      <xdr:colOff>85725</xdr:colOff>
      <xdr:row>70</xdr:row>
      <xdr:rowOff>142875</xdr:rowOff>
    </xdr:to>
    <xdr:sp macro="" textlink="">
      <xdr:nvSpPr>
        <xdr:cNvPr id="49" name="Text Box 480"/>
        <xdr:cNvSpPr txBox="1">
          <a:spLocks noChangeArrowheads="1"/>
        </xdr:cNvSpPr>
      </xdr:nvSpPr>
      <xdr:spPr bwMode="auto">
        <a:xfrm>
          <a:off x="6457950" y="10106025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11</xdr:col>
      <xdr:colOff>628650</xdr:colOff>
      <xdr:row>71</xdr:row>
      <xdr:rowOff>28575</xdr:rowOff>
    </xdr:from>
    <xdr:to>
      <xdr:col>12</xdr:col>
      <xdr:colOff>228600</xdr:colOff>
      <xdr:row>73</xdr:row>
      <xdr:rowOff>142875</xdr:rowOff>
    </xdr:to>
    <xdr:sp macro="" textlink="">
      <xdr:nvSpPr>
        <xdr:cNvPr id="50" name="Text Box 481"/>
        <xdr:cNvSpPr txBox="1">
          <a:spLocks noChangeArrowheads="1"/>
        </xdr:cNvSpPr>
      </xdr:nvSpPr>
      <xdr:spPr bwMode="auto">
        <a:xfrm>
          <a:off x="6600825" y="1043940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5</xdr:col>
      <xdr:colOff>19050</xdr:colOff>
      <xdr:row>12</xdr:row>
      <xdr:rowOff>28575</xdr:rowOff>
    </xdr:from>
    <xdr:to>
      <xdr:col>6</xdr:col>
      <xdr:colOff>257175</xdr:colOff>
      <xdr:row>37</xdr:row>
      <xdr:rowOff>66675</xdr:rowOff>
    </xdr:to>
    <xdr:sp macro="" textlink="">
      <xdr:nvSpPr>
        <xdr:cNvPr id="51" name="AutoShape 9012"/>
        <xdr:cNvSpPr>
          <a:spLocks noChangeArrowheads="1"/>
        </xdr:cNvSpPr>
      </xdr:nvSpPr>
      <xdr:spPr bwMode="auto">
        <a:xfrm>
          <a:off x="2790825" y="1495425"/>
          <a:ext cx="371475" cy="4648200"/>
        </a:xfrm>
        <a:prstGeom prst="chevron">
          <a:avLst>
            <a:gd name="adj" fmla="val 52940"/>
          </a:avLst>
        </a:prstGeom>
        <a:noFill/>
        <a:ln w="28575">
          <a:solidFill>
            <a:srgbClr val="FF00FF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247650</xdr:colOff>
      <xdr:row>12</xdr:row>
      <xdr:rowOff>0</xdr:rowOff>
    </xdr:from>
    <xdr:to>
      <xdr:col>9</xdr:col>
      <xdr:colOff>657225</xdr:colOff>
      <xdr:row>37</xdr:row>
      <xdr:rowOff>47625</xdr:rowOff>
    </xdr:to>
    <xdr:sp macro="" textlink="">
      <xdr:nvSpPr>
        <xdr:cNvPr id="52" name="AutoShape 9013"/>
        <xdr:cNvSpPr>
          <a:spLocks noChangeArrowheads="1"/>
        </xdr:cNvSpPr>
      </xdr:nvSpPr>
      <xdr:spPr bwMode="auto">
        <a:xfrm>
          <a:off x="4905375" y="1676400"/>
          <a:ext cx="409575" cy="3133725"/>
        </a:xfrm>
        <a:prstGeom prst="chevron">
          <a:avLst>
            <a:gd name="adj" fmla="val 52940"/>
          </a:avLst>
        </a:prstGeom>
        <a:noFill/>
        <a:ln w="28575">
          <a:solidFill>
            <a:srgbClr val="FF99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238125</xdr:colOff>
      <xdr:row>11</xdr:row>
      <xdr:rowOff>219075</xdr:rowOff>
    </xdr:from>
    <xdr:to>
      <xdr:col>12</xdr:col>
      <xdr:colOff>638175</xdr:colOff>
      <xdr:row>37</xdr:row>
      <xdr:rowOff>9525</xdr:rowOff>
    </xdr:to>
    <xdr:sp macro="" textlink="">
      <xdr:nvSpPr>
        <xdr:cNvPr id="53" name="AutoShape 9014"/>
        <xdr:cNvSpPr>
          <a:spLocks noChangeArrowheads="1"/>
        </xdr:cNvSpPr>
      </xdr:nvSpPr>
      <xdr:spPr bwMode="auto">
        <a:xfrm>
          <a:off x="6905625" y="1666875"/>
          <a:ext cx="400050" cy="3238500"/>
        </a:xfrm>
        <a:prstGeom prst="chevron">
          <a:avLst>
            <a:gd name="adj" fmla="val 52940"/>
          </a:avLst>
        </a:prstGeom>
        <a:noFill/>
        <a:ln w="28575">
          <a:solidFill>
            <a:srgbClr val="99CC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285750</xdr:colOff>
      <xdr:row>62</xdr:row>
      <xdr:rowOff>152399</xdr:rowOff>
    </xdr:from>
    <xdr:to>
      <xdr:col>6</xdr:col>
      <xdr:colOff>714375</xdr:colOff>
      <xdr:row>65</xdr:row>
      <xdr:rowOff>41367</xdr:rowOff>
    </xdr:to>
    <xdr:sp macro="" textlink="">
      <xdr:nvSpPr>
        <xdr:cNvPr id="55" name="Flèche000"/>
        <xdr:cNvSpPr>
          <a:spLocks noChangeArrowheads="1"/>
        </xdr:cNvSpPr>
      </xdr:nvSpPr>
      <xdr:spPr bwMode="auto">
        <a:xfrm>
          <a:off x="2714625" y="9563099"/>
          <a:ext cx="904875" cy="222343"/>
        </a:xfrm>
        <a:prstGeom prst="leftArrow">
          <a:avLst>
            <a:gd name="adj1" fmla="val 50000"/>
            <a:gd name="adj2" fmla="val 86111"/>
          </a:avLst>
        </a:prstGeom>
        <a:solidFill>
          <a:srgbClr val="FFFFFF"/>
        </a:solidFill>
        <a:ln w="1270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Arial"/>
              <a:cs typeface="Arial"/>
            </a:rPr>
            <a:t>Existant: 332</a:t>
          </a:r>
        </a:p>
      </xdr:txBody>
    </xdr:sp>
    <xdr:clientData/>
  </xdr:twoCellAnchor>
  <xdr:twoCellAnchor>
    <xdr:from>
      <xdr:col>4</xdr:col>
      <xdr:colOff>133350</xdr:colOff>
      <xdr:row>61</xdr:row>
      <xdr:rowOff>66676</xdr:rowOff>
    </xdr:from>
    <xdr:to>
      <xdr:col>6</xdr:col>
      <xdr:colOff>198966</xdr:colOff>
      <xdr:row>64</xdr:row>
      <xdr:rowOff>55187</xdr:rowOff>
    </xdr:to>
    <xdr:sp macro="" textlink="">
      <xdr:nvSpPr>
        <xdr:cNvPr id="56" name="Flèche003"/>
        <xdr:cNvSpPr>
          <a:spLocks noChangeArrowheads="1"/>
        </xdr:cNvSpPr>
      </xdr:nvSpPr>
      <xdr:spPr bwMode="auto">
        <a:xfrm>
          <a:off x="2562225" y="9315451"/>
          <a:ext cx="541866" cy="321886"/>
        </a:xfrm>
        <a:prstGeom prst="leftArrow">
          <a:avLst>
            <a:gd name="adj1" fmla="val 50000"/>
            <a:gd name="adj2" fmla="val 49074"/>
          </a:avLst>
        </a:prstGeom>
        <a:solidFill>
          <a:srgbClr val="FFFFFF"/>
        </a:solidFill>
        <a:ln w="12700">
          <a:solidFill>
            <a:srgbClr val="FF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Arial"/>
              <a:cs typeface="Arial"/>
            </a:rPr>
            <a:t>B:246</a:t>
          </a:r>
        </a:p>
      </xdr:txBody>
    </xdr:sp>
    <xdr:clientData/>
  </xdr:twoCellAnchor>
  <xdr:twoCellAnchor>
    <xdr:from>
      <xdr:col>4</xdr:col>
      <xdr:colOff>85725</xdr:colOff>
      <xdr:row>59</xdr:row>
      <xdr:rowOff>29240</xdr:rowOff>
    </xdr:from>
    <xdr:to>
      <xdr:col>6</xdr:col>
      <xdr:colOff>240241</xdr:colOff>
      <xdr:row>61</xdr:row>
      <xdr:rowOff>113906</xdr:rowOff>
    </xdr:to>
    <xdr:sp macro="" textlink="">
      <xdr:nvSpPr>
        <xdr:cNvPr id="57" name="Flèche002"/>
        <xdr:cNvSpPr>
          <a:spLocks noChangeArrowheads="1"/>
        </xdr:cNvSpPr>
      </xdr:nvSpPr>
      <xdr:spPr bwMode="auto">
        <a:xfrm>
          <a:off x="2514600" y="9106565"/>
          <a:ext cx="630766" cy="256116"/>
        </a:xfrm>
        <a:prstGeom prst="leftArrow">
          <a:avLst>
            <a:gd name="adj1" fmla="val 50000"/>
            <a:gd name="adj2" fmla="val 62037"/>
          </a:avLst>
        </a:prstGeom>
        <a:solidFill>
          <a:srgbClr val="FFFFFF"/>
        </a:solidFill>
        <a:ln w="12700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Arial"/>
              <a:cs typeface="Arial"/>
            </a:rPr>
            <a:t>P:154</a:t>
          </a:r>
        </a:p>
      </xdr:txBody>
    </xdr:sp>
    <xdr:clientData/>
  </xdr:twoCellAnchor>
  <xdr:twoCellAnchor>
    <xdr:from>
      <xdr:col>3</xdr:col>
      <xdr:colOff>200025</xdr:colOff>
      <xdr:row>58</xdr:row>
      <xdr:rowOff>57339</xdr:rowOff>
    </xdr:from>
    <xdr:to>
      <xdr:col>4</xdr:col>
      <xdr:colOff>262466</xdr:colOff>
      <xdr:row>59</xdr:row>
      <xdr:rowOff>154705</xdr:rowOff>
    </xdr:to>
    <xdr:sp macro="" textlink="">
      <xdr:nvSpPr>
        <xdr:cNvPr id="58" name="Flèche001"/>
        <xdr:cNvSpPr>
          <a:spLocks noChangeArrowheads="1"/>
        </xdr:cNvSpPr>
      </xdr:nvSpPr>
      <xdr:spPr bwMode="auto">
        <a:xfrm>
          <a:off x="1933575" y="8972739"/>
          <a:ext cx="757766" cy="259291"/>
        </a:xfrm>
        <a:prstGeom prst="leftArrow">
          <a:avLst>
            <a:gd name="adj1" fmla="val 50000"/>
            <a:gd name="adj2" fmla="val 74074"/>
          </a:avLst>
        </a:prstGeom>
        <a:solidFill>
          <a:srgbClr val="FFFFFF"/>
        </a:solidFill>
        <a:ln w="12700">
          <a:solidFill>
            <a:srgbClr val="00FF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Arial"/>
              <a:cs typeface="Arial"/>
            </a:rPr>
            <a:t>TP: 143 </a:t>
          </a:r>
        </a:p>
      </xdr:txBody>
    </xdr:sp>
    <xdr:clientData/>
  </xdr:twoCellAnchor>
  <xdr:twoCellAnchor>
    <xdr:from>
      <xdr:col>12</xdr:col>
      <xdr:colOff>600075</xdr:colOff>
      <xdr:row>62</xdr:row>
      <xdr:rowOff>133350</xdr:rowOff>
    </xdr:from>
    <xdr:to>
      <xdr:col>15</xdr:col>
      <xdr:colOff>81491</xdr:colOff>
      <xdr:row>65</xdr:row>
      <xdr:rowOff>59267</xdr:rowOff>
    </xdr:to>
    <xdr:sp macro="" textlink="">
      <xdr:nvSpPr>
        <xdr:cNvPr id="59" name="Flèche000"/>
        <xdr:cNvSpPr>
          <a:spLocks noChangeArrowheads="1"/>
        </xdr:cNvSpPr>
      </xdr:nvSpPr>
      <xdr:spPr bwMode="auto">
        <a:xfrm>
          <a:off x="7343775" y="9544050"/>
          <a:ext cx="881591" cy="259292"/>
        </a:xfrm>
        <a:prstGeom prst="leftArrow">
          <a:avLst>
            <a:gd name="adj1" fmla="val 50000"/>
            <a:gd name="adj2" fmla="val 86111"/>
          </a:avLst>
        </a:prstGeom>
        <a:solidFill>
          <a:srgbClr val="FFFFFF"/>
        </a:solidFill>
        <a:ln w="1270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Arial"/>
              <a:cs typeface="Arial"/>
            </a:rPr>
            <a:t>Existant:58</a:t>
          </a:r>
        </a:p>
      </xdr:txBody>
    </xdr:sp>
    <xdr:clientData/>
  </xdr:twoCellAnchor>
  <xdr:twoCellAnchor>
    <xdr:from>
      <xdr:col>12</xdr:col>
      <xdr:colOff>561975</xdr:colOff>
      <xdr:row>61</xdr:row>
      <xdr:rowOff>133350</xdr:rowOff>
    </xdr:from>
    <xdr:to>
      <xdr:col>14</xdr:col>
      <xdr:colOff>360891</xdr:colOff>
      <xdr:row>64</xdr:row>
      <xdr:rowOff>56091</xdr:rowOff>
    </xdr:to>
    <xdr:sp macro="" textlink="">
      <xdr:nvSpPr>
        <xdr:cNvPr id="60" name="Flèche003"/>
        <xdr:cNvSpPr>
          <a:spLocks noChangeArrowheads="1"/>
        </xdr:cNvSpPr>
      </xdr:nvSpPr>
      <xdr:spPr bwMode="auto">
        <a:xfrm>
          <a:off x="7229475" y="9382125"/>
          <a:ext cx="503766" cy="256116"/>
        </a:xfrm>
        <a:prstGeom prst="leftArrow">
          <a:avLst>
            <a:gd name="adj1" fmla="val 50000"/>
            <a:gd name="adj2" fmla="val 49074"/>
          </a:avLst>
        </a:prstGeom>
        <a:solidFill>
          <a:srgbClr val="FFFFFF"/>
        </a:solidFill>
        <a:ln w="12700">
          <a:solidFill>
            <a:srgbClr val="FF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Arial"/>
              <a:cs typeface="Arial"/>
            </a:rPr>
            <a:t>B:39</a:t>
          </a:r>
        </a:p>
      </xdr:txBody>
    </xdr:sp>
    <xdr:clientData/>
  </xdr:twoCellAnchor>
  <xdr:twoCellAnchor>
    <xdr:from>
      <xdr:col>12</xdr:col>
      <xdr:colOff>247650</xdr:colOff>
      <xdr:row>59</xdr:row>
      <xdr:rowOff>95250</xdr:rowOff>
    </xdr:from>
    <xdr:to>
      <xdr:col>14</xdr:col>
      <xdr:colOff>173566</xdr:colOff>
      <xdr:row>62</xdr:row>
      <xdr:rowOff>17991</xdr:rowOff>
    </xdr:to>
    <xdr:sp macro="" textlink="">
      <xdr:nvSpPr>
        <xdr:cNvPr id="61" name="Flèche002"/>
        <xdr:cNvSpPr>
          <a:spLocks noChangeArrowheads="1"/>
        </xdr:cNvSpPr>
      </xdr:nvSpPr>
      <xdr:spPr bwMode="auto">
        <a:xfrm>
          <a:off x="6991350" y="9172575"/>
          <a:ext cx="630766" cy="256116"/>
        </a:xfrm>
        <a:prstGeom prst="leftArrow">
          <a:avLst>
            <a:gd name="adj1" fmla="val 50000"/>
            <a:gd name="adj2" fmla="val 62037"/>
          </a:avLst>
        </a:prstGeom>
        <a:solidFill>
          <a:srgbClr val="FFFFFF"/>
        </a:solidFill>
        <a:ln w="12700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Arial"/>
              <a:cs typeface="Arial"/>
            </a:rPr>
            <a:t>P:18</a:t>
          </a:r>
        </a:p>
      </xdr:txBody>
    </xdr:sp>
    <xdr:clientData/>
  </xdr:twoCellAnchor>
  <xdr:twoCellAnchor>
    <xdr:from>
      <xdr:col>11</xdr:col>
      <xdr:colOff>371475</xdr:colOff>
      <xdr:row>58</xdr:row>
      <xdr:rowOff>104775</xdr:rowOff>
    </xdr:from>
    <xdr:to>
      <xdr:col>12</xdr:col>
      <xdr:colOff>433916</xdr:colOff>
      <xdr:row>61</xdr:row>
      <xdr:rowOff>30691</xdr:rowOff>
    </xdr:to>
    <xdr:sp macro="" textlink="">
      <xdr:nvSpPr>
        <xdr:cNvPr id="62" name="Flèche001"/>
        <xdr:cNvSpPr>
          <a:spLocks noChangeArrowheads="1"/>
        </xdr:cNvSpPr>
      </xdr:nvSpPr>
      <xdr:spPr bwMode="auto">
        <a:xfrm>
          <a:off x="6419850" y="9020175"/>
          <a:ext cx="757766" cy="259291"/>
        </a:xfrm>
        <a:prstGeom prst="leftArrow">
          <a:avLst>
            <a:gd name="adj1" fmla="val 50000"/>
            <a:gd name="adj2" fmla="val 74074"/>
          </a:avLst>
        </a:prstGeom>
        <a:solidFill>
          <a:srgbClr val="FFFFFF"/>
        </a:solidFill>
        <a:ln w="12700">
          <a:solidFill>
            <a:srgbClr val="00FF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800" b="1" i="0" strike="noStrike">
              <a:solidFill>
                <a:srgbClr val="000000"/>
              </a:solidFill>
              <a:latin typeface="Arial"/>
              <a:cs typeface="Arial"/>
            </a:rPr>
            <a:t>TP:16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68580</xdr:colOff>
          <xdr:row>7</xdr:row>
          <xdr:rowOff>76200</xdr:rowOff>
        </xdr:from>
        <xdr:to>
          <xdr:col>32</xdr:col>
          <xdr:colOff>198120</xdr:colOff>
          <xdr:row>9</xdr:row>
          <xdr:rowOff>114300</xdr:rowOff>
        </xdr:to>
        <xdr:sp macro="" textlink="">
          <xdr:nvSpPr>
            <xdr:cNvPr id="6148" name="Bouton 20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Voir onglets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1861457</xdr:colOff>
      <xdr:row>4</xdr:row>
      <xdr:rowOff>2322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1457" cy="7752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EC-RSC\0-RAPPORTS%20DE%20MISSIONS\STRATENERGIECO2%20-MAJ\Copie%20de%20StratEnergieC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MINKIM\AppData\Local\Microsoft\Windows\Temporary%20Internet%20Files\Content.Outlook\Z1P9L63I\Annexe_2-1_Synth&#232;se_B&#226;t_&#233;tude_AMI_CDC_CAP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EC-RSC\0-RAPPORTS%20DE%20MISSIONS\CPE%20LONS%20LE%20SAUNIER%2030_08\6-rendu\MJC%20rapport%20ok\Fiche%20synth&#232;se%20MJ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G"/>
      <sheetName val="SAISIE1"/>
      <sheetName val="SYNT BOUQUETS DE TRVX"/>
      <sheetName val="SYNTHESE DES RESULTA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Copie de StratEnergieCO2"/>
    </sheetNames>
    <sheetDataSet>
      <sheetData sheetId="0" refreshError="1"/>
      <sheetData sheetId="1" refreshError="1">
        <row r="270">
          <cell r="J270" t="str">
            <v>04</v>
          </cell>
        </row>
        <row r="271">
          <cell r="K271">
            <v>4</v>
          </cell>
        </row>
        <row r="407">
          <cell r="J407" t="str">
            <v>03</v>
          </cell>
        </row>
        <row r="415">
          <cell r="J415" t="str">
            <v>03</v>
          </cell>
        </row>
        <row r="432">
          <cell r="J432" t="str">
            <v>03</v>
          </cell>
        </row>
        <row r="441">
          <cell r="J441" t="str">
            <v>03</v>
          </cell>
        </row>
        <row r="449">
          <cell r="J449" t="str">
            <v>03</v>
          </cell>
        </row>
        <row r="457">
          <cell r="J457" t="str">
            <v>03</v>
          </cell>
        </row>
        <row r="465">
          <cell r="J465" t="str">
            <v>02</v>
          </cell>
        </row>
        <row r="473">
          <cell r="J473" t="str">
            <v>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Synthese Type"/>
      <sheetName val="Exemple informé"/>
    </sheetNames>
    <sheetDataSet>
      <sheetData sheetId="0">
        <row r="105">
          <cell r="C105" t="str">
            <v>Décomposition des consommations théoriques en kWhEP/m²/an</v>
          </cell>
        </row>
        <row r="107">
          <cell r="C107" t="str">
            <v>Chauffage</v>
          </cell>
          <cell r="D107">
            <v>0</v>
          </cell>
        </row>
        <row r="108">
          <cell r="C108" t="str">
            <v>Refroidissement</v>
          </cell>
          <cell r="D108">
            <v>0</v>
          </cell>
        </row>
        <row r="109">
          <cell r="C109" t="str">
            <v>ECS</v>
          </cell>
          <cell r="D109">
            <v>0</v>
          </cell>
        </row>
        <row r="110">
          <cell r="C110" t="str">
            <v>Eclairage</v>
          </cell>
          <cell r="D110">
            <v>0</v>
          </cell>
        </row>
        <row r="111">
          <cell r="C111" t="str">
            <v>Auxiliaire</v>
          </cell>
          <cell r="D111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"/>
      <sheetName val="Répartition des conso"/>
      <sheetName val="SYNT BOUQUETS DE TRVX"/>
      <sheetName val="SYNTHESE DES RESULTATS"/>
      <sheetName val="métré"/>
      <sheetName val="répartition conso perrenou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G16">
            <v>239.55800000000002</v>
          </cell>
        </row>
      </sheetData>
      <sheetData sheetId="5">
        <row r="4">
          <cell r="B4" t="str">
            <v>Chauffage kWhep/m².an</v>
          </cell>
        </row>
        <row r="5">
          <cell r="B5" t="str">
            <v>Eclairage</v>
          </cell>
        </row>
        <row r="6">
          <cell r="B6" t="str">
            <v>Auxiliaires</v>
          </cell>
        </row>
        <row r="7">
          <cell r="B7" t="str">
            <v>ECS</v>
          </cell>
        </row>
        <row r="8">
          <cell r="B8" t="str">
            <v>énergie spécifique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Violet 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opLeftCell="A39" workbookViewId="0">
      <selection activeCell="E54" sqref="E54"/>
    </sheetView>
  </sheetViews>
  <sheetFormatPr baseColWidth="10" defaultRowHeight="14.4" x14ac:dyDescent="0.3"/>
  <cols>
    <col min="1" max="1" width="2.6640625" customWidth="1"/>
    <col min="2" max="2" width="1.109375" customWidth="1"/>
    <col min="3" max="3" width="39.88671875" customWidth="1"/>
    <col min="4" max="4" width="13.109375" customWidth="1"/>
    <col min="5" max="5" width="55.33203125" customWidth="1"/>
    <col min="6" max="6" width="1.33203125" customWidth="1"/>
    <col min="7" max="7" width="3.109375" customWidth="1"/>
    <col min="9" max="9" width="16.33203125" customWidth="1"/>
  </cols>
  <sheetData>
    <row r="1" spans="1:12" ht="15.75" thickBot="1" x14ac:dyDescent="0.3"/>
    <row r="2" spans="1:12" s="214" customFormat="1" ht="29.25" customHeight="1" thickBot="1" x14ac:dyDescent="0.35">
      <c r="B2" s="215"/>
      <c r="C2" s="458" t="s">
        <v>125</v>
      </c>
      <c r="D2" s="458"/>
      <c r="E2" s="458"/>
      <c r="F2" s="216"/>
    </row>
    <row r="4" spans="1:12" ht="15.6" x14ac:dyDescent="0.3">
      <c r="C4" s="217" t="s">
        <v>77</v>
      </c>
      <c r="D4" s="217"/>
      <c r="E4" s="217"/>
      <c r="F4" s="218"/>
      <c r="G4" s="218"/>
      <c r="H4" s="218"/>
      <c r="I4" s="218"/>
      <c r="J4" s="218"/>
      <c r="K4" s="218"/>
      <c r="L4" s="218"/>
    </row>
    <row r="5" spans="1:12" ht="29.25" customHeight="1" x14ac:dyDescent="0.3">
      <c r="C5" s="459" t="s">
        <v>78</v>
      </c>
      <c r="D5" s="459"/>
      <c r="E5" s="459"/>
      <c r="F5" s="219"/>
      <c r="G5" s="219"/>
      <c r="H5" s="219"/>
      <c r="I5" s="219"/>
      <c r="J5" s="219"/>
      <c r="K5" s="219"/>
      <c r="L5" s="219"/>
    </row>
    <row r="6" spans="1:12" ht="15.6" x14ac:dyDescent="0.3">
      <c r="C6" s="217" t="s">
        <v>126</v>
      </c>
      <c r="D6" s="217"/>
      <c r="E6" s="217"/>
      <c r="F6" s="218"/>
      <c r="G6" s="218"/>
      <c r="H6" s="218"/>
      <c r="I6" s="218"/>
      <c r="J6" s="218"/>
      <c r="K6" s="218"/>
      <c r="L6" s="218"/>
    </row>
    <row r="7" spans="1:12" ht="15.6" x14ac:dyDescent="0.3">
      <c r="C7" s="217" t="s">
        <v>54</v>
      </c>
      <c r="D7" s="217"/>
      <c r="E7" s="217"/>
      <c r="F7" s="218"/>
      <c r="G7" s="218"/>
      <c r="H7" s="218"/>
      <c r="I7" s="218"/>
      <c r="J7" s="218"/>
      <c r="K7" s="218"/>
      <c r="L7" s="218"/>
    </row>
    <row r="8" spans="1:12" ht="15" x14ac:dyDescent="0.25">
      <c r="C8" s="218"/>
      <c r="D8" s="218"/>
      <c r="E8" s="218"/>
      <c r="F8" s="218"/>
      <c r="G8" s="218"/>
      <c r="H8" s="218"/>
      <c r="I8" s="218"/>
      <c r="J8" s="218"/>
      <c r="K8" s="218"/>
      <c r="L8" s="218"/>
    </row>
    <row r="9" spans="1:12" s="223" customFormat="1" ht="9" customHeight="1" thickBot="1" x14ac:dyDescent="0.3">
      <c r="A9" s="220"/>
      <c r="B9" s="221"/>
      <c r="C9" s="221"/>
      <c r="D9" s="222"/>
      <c r="E9" s="222"/>
      <c r="F9" s="221"/>
    </row>
    <row r="10" spans="1:12" ht="21" thickBot="1" x14ac:dyDescent="0.3">
      <c r="A10" s="220"/>
      <c r="B10" s="224"/>
      <c r="C10" s="460" t="s">
        <v>127</v>
      </c>
      <c r="D10" s="461"/>
      <c r="E10" s="462"/>
      <c r="F10" s="225"/>
    </row>
    <row r="11" spans="1:12" ht="15" customHeight="1" x14ac:dyDescent="0.25">
      <c r="A11" s="220"/>
      <c r="B11" s="224"/>
      <c r="C11" s="226" t="s">
        <v>128</v>
      </c>
      <c r="D11" s="463"/>
      <c r="E11" s="464"/>
      <c r="F11" s="225"/>
    </row>
    <row r="12" spans="1:12" ht="15" customHeight="1" x14ac:dyDescent="0.25">
      <c r="A12" s="220"/>
      <c r="B12" s="224"/>
      <c r="C12" s="226" t="s">
        <v>129</v>
      </c>
      <c r="D12" s="465"/>
      <c r="E12" s="466"/>
      <c r="F12" s="225"/>
    </row>
    <row r="13" spans="1:12" ht="15.75" x14ac:dyDescent="0.25">
      <c r="A13" s="220"/>
      <c r="B13" s="224"/>
      <c r="C13" s="226" t="s">
        <v>130</v>
      </c>
      <c r="D13" s="227"/>
      <c r="E13" s="228"/>
      <c r="F13" s="225"/>
    </row>
    <row r="14" spans="1:12" ht="15" customHeight="1" x14ac:dyDescent="0.25">
      <c r="A14" s="220"/>
      <c r="B14" s="224"/>
      <c r="C14" s="226" t="s">
        <v>131</v>
      </c>
      <c r="D14" s="229"/>
      <c r="E14" s="228"/>
      <c r="F14" s="225"/>
    </row>
    <row r="15" spans="1:12" ht="15" x14ac:dyDescent="0.25">
      <c r="A15" s="220"/>
      <c r="B15" s="224"/>
      <c r="C15" s="230"/>
      <c r="D15" s="231"/>
      <c r="E15" s="232"/>
      <c r="F15" s="225"/>
    </row>
    <row r="16" spans="1:12" ht="15" x14ac:dyDescent="0.25">
      <c r="A16" s="220"/>
      <c r="B16" s="224"/>
      <c r="C16" s="230"/>
      <c r="D16" s="233"/>
      <c r="E16" s="232"/>
      <c r="F16" s="225"/>
    </row>
    <row r="17" spans="1:6" ht="15" x14ac:dyDescent="0.25">
      <c r="A17" s="220"/>
      <c r="B17" s="224"/>
      <c r="C17" s="230"/>
      <c r="D17" s="233"/>
      <c r="E17" s="232"/>
      <c r="F17" s="225"/>
    </row>
    <row r="18" spans="1:6" ht="15" x14ac:dyDescent="0.25">
      <c r="A18" s="220"/>
      <c r="B18" s="224"/>
      <c r="C18" s="230"/>
      <c r="D18" s="234" t="s">
        <v>132</v>
      </c>
      <c r="F18" s="225"/>
    </row>
    <row r="19" spans="1:6" ht="42.75" customHeight="1" thickBot="1" x14ac:dyDescent="0.3">
      <c r="A19" s="220"/>
      <c r="B19" s="224"/>
      <c r="C19" s="235"/>
      <c r="D19" s="236"/>
      <c r="E19" s="237"/>
      <c r="F19" s="225"/>
    </row>
    <row r="20" spans="1:6" ht="5.25" customHeight="1" x14ac:dyDescent="0.25">
      <c r="A20" s="220"/>
      <c r="B20" s="224"/>
      <c r="C20" s="238"/>
      <c r="D20" s="239"/>
      <c r="E20" s="240"/>
      <c r="F20" s="225"/>
    </row>
    <row r="21" spans="1:6" ht="15.6" x14ac:dyDescent="0.3">
      <c r="A21" s="220"/>
      <c r="B21" s="224"/>
      <c r="C21" s="226" t="s">
        <v>133</v>
      </c>
      <c r="D21" s="241"/>
      <c r="E21" s="242"/>
      <c r="F21" s="225"/>
    </row>
    <row r="22" spans="1:6" ht="15.75" x14ac:dyDescent="0.25">
      <c r="A22" s="220"/>
      <c r="B22" s="224"/>
      <c r="C22" s="226" t="s">
        <v>134</v>
      </c>
      <c r="D22" s="241"/>
      <c r="E22" s="243"/>
      <c r="F22" s="225"/>
    </row>
    <row r="23" spans="1:6" ht="15.75" x14ac:dyDescent="0.25">
      <c r="A23" s="220"/>
      <c r="B23" s="224"/>
      <c r="C23" s="226" t="s">
        <v>135</v>
      </c>
      <c r="D23" s="241"/>
      <c r="E23" s="243"/>
      <c r="F23" s="225"/>
    </row>
    <row r="24" spans="1:6" ht="15.6" x14ac:dyDescent="0.3">
      <c r="A24" s="220"/>
      <c r="B24" s="224"/>
      <c r="C24" s="226" t="s">
        <v>136</v>
      </c>
      <c r="D24" s="241"/>
      <c r="E24" s="244"/>
      <c r="F24" s="225"/>
    </row>
    <row r="25" spans="1:6" ht="15.75" x14ac:dyDescent="0.25">
      <c r="A25" s="220"/>
      <c r="B25" s="224"/>
      <c r="C25" s="226" t="s">
        <v>137</v>
      </c>
      <c r="D25" s="245"/>
      <c r="E25" s="246"/>
      <c r="F25" s="225"/>
    </row>
    <row r="26" spans="1:6" ht="15.75" x14ac:dyDescent="0.25">
      <c r="A26" s="220"/>
      <c r="B26" s="224"/>
      <c r="C26" s="226" t="s">
        <v>138</v>
      </c>
      <c r="D26" s="247"/>
      <c r="E26" s="246"/>
      <c r="F26" s="225"/>
    </row>
    <row r="27" spans="1:6" ht="15.75" x14ac:dyDescent="0.25">
      <c r="A27" s="220"/>
      <c r="B27" s="224"/>
      <c r="C27" s="226" t="s">
        <v>139</v>
      </c>
      <c r="D27" s="248"/>
      <c r="E27" s="246"/>
      <c r="F27" s="225"/>
    </row>
    <row r="28" spans="1:6" ht="16.2" thickBot="1" x14ac:dyDescent="0.35">
      <c r="A28" s="220"/>
      <c r="B28" s="224"/>
      <c r="C28" s="226" t="s">
        <v>140</v>
      </c>
      <c r="D28" s="248"/>
      <c r="E28" s="246"/>
      <c r="F28" s="225"/>
    </row>
    <row r="29" spans="1:6" ht="16.5" thickBot="1" x14ac:dyDescent="0.3">
      <c r="A29" s="220"/>
      <c r="B29" s="224"/>
      <c r="C29" s="455" t="s">
        <v>141</v>
      </c>
      <c r="D29" s="456"/>
      <c r="E29" s="457"/>
      <c r="F29" s="225"/>
    </row>
    <row r="30" spans="1:6" ht="15.6" x14ac:dyDescent="0.3">
      <c r="A30" s="220"/>
      <c r="B30" s="224"/>
      <c r="C30" s="249" t="s">
        <v>142</v>
      </c>
      <c r="D30" s="241"/>
      <c r="E30" s="246"/>
      <c r="F30" s="225"/>
    </row>
    <row r="31" spans="1:6" ht="15.75" x14ac:dyDescent="0.25">
      <c r="A31" s="220"/>
      <c r="B31" s="224"/>
      <c r="C31" s="250" t="s">
        <v>143</v>
      </c>
      <c r="D31" s="241"/>
      <c r="E31" s="246"/>
      <c r="F31" s="225"/>
    </row>
    <row r="32" spans="1:6" ht="15.75" x14ac:dyDescent="0.25">
      <c r="A32" s="220"/>
      <c r="B32" s="224"/>
      <c r="C32" s="250" t="s">
        <v>144</v>
      </c>
      <c r="D32" s="241"/>
      <c r="E32" s="246"/>
      <c r="F32" s="225"/>
    </row>
    <row r="33" spans="1:6" ht="31.5" customHeight="1" x14ac:dyDescent="0.3">
      <c r="A33" s="220"/>
      <c r="B33" s="224"/>
      <c r="C33" s="251" t="s">
        <v>145</v>
      </c>
      <c r="D33" s="241"/>
      <c r="E33" s="246"/>
      <c r="F33" s="225"/>
    </row>
    <row r="34" spans="1:6" ht="31.5" customHeight="1" thickBot="1" x14ac:dyDescent="0.3">
      <c r="A34" s="220"/>
      <c r="B34" s="224"/>
      <c r="C34" s="252" t="s">
        <v>146</v>
      </c>
      <c r="D34" s="253"/>
      <c r="E34" s="254"/>
      <c r="F34" s="225"/>
    </row>
    <row r="35" spans="1:6" ht="16.5" thickBot="1" x14ac:dyDescent="0.3">
      <c r="A35" s="220"/>
      <c r="B35" s="224"/>
      <c r="C35" s="425" t="s">
        <v>147</v>
      </c>
      <c r="D35" s="426"/>
      <c r="E35" s="427"/>
      <c r="F35" s="225"/>
    </row>
    <row r="36" spans="1:6" ht="15.75" x14ac:dyDescent="0.25">
      <c r="A36" s="220"/>
      <c r="B36" s="224"/>
      <c r="C36" s="255" t="s">
        <v>148</v>
      </c>
      <c r="D36" s="256"/>
      <c r="E36" s="257"/>
      <c r="F36" s="225"/>
    </row>
    <row r="37" spans="1:6" ht="15.75" x14ac:dyDescent="0.25">
      <c r="A37" s="220"/>
      <c r="B37" s="224"/>
      <c r="C37" s="258" t="s">
        <v>149</v>
      </c>
      <c r="D37" s="259"/>
      <c r="E37" s="260"/>
      <c r="F37" s="225"/>
    </row>
    <row r="38" spans="1:6" ht="15.75" x14ac:dyDescent="0.25">
      <c r="A38" s="220"/>
      <c r="B38" s="224"/>
      <c r="C38" s="258" t="s">
        <v>123</v>
      </c>
      <c r="D38" s="259"/>
      <c r="E38" s="260"/>
      <c r="F38" s="225"/>
    </row>
    <row r="39" spans="1:6" ht="32.25" thickBot="1" x14ac:dyDescent="0.3">
      <c r="A39" s="220"/>
      <c r="B39" s="224"/>
      <c r="C39" s="261" t="s">
        <v>150</v>
      </c>
      <c r="D39" s="259"/>
      <c r="E39" s="262"/>
      <c r="F39" s="225"/>
    </row>
    <row r="40" spans="1:6" ht="16.5" thickBot="1" x14ac:dyDescent="0.3">
      <c r="A40" s="220"/>
      <c r="B40" s="224"/>
      <c r="C40" s="428" t="s">
        <v>151</v>
      </c>
      <c r="D40" s="429"/>
      <c r="E40" s="430"/>
      <c r="F40" s="225"/>
    </row>
    <row r="41" spans="1:6" x14ac:dyDescent="0.3">
      <c r="A41" s="220"/>
      <c r="B41" s="224"/>
      <c r="C41" s="431"/>
      <c r="D41" s="432"/>
      <c r="E41" s="433"/>
      <c r="F41" s="225"/>
    </row>
    <row r="42" spans="1:6" x14ac:dyDescent="0.3">
      <c r="A42" s="220"/>
      <c r="B42" s="224"/>
      <c r="C42" s="434"/>
      <c r="D42" s="435"/>
      <c r="E42" s="436"/>
      <c r="F42" s="225"/>
    </row>
    <row r="43" spans="1:6" ht="15" customHeight="1" x14ac:dyDescent="0.3">
      <c r="A43" s="220"/>
      <c r="B43" s="224"/>
      <c r="C43" s="434"/>
      <c r="D43" s="435"/>
      <c r="E43" s="436"/>
      <c r="F43" s="225"/>
    </row>
    <row r="44" spans="1:6" x14ac:dyDescent="0.3">
      <c r="A44" s="220"/>
      <c r="B44" s="224"/>
      <c r="C44" s="434"/>
      <c r="D44" s="435"/>
      <c r="E44" s="436"/>
      <c r="F44" s="225"/>
    </row>
    <row r="45" spans="1:6" x14ac:dyDescent="0.3">
      <c r="A45" s="220"/>
      <c r="B45" s="224"/>
      <c r="C45" s="434"/>
      <c r="D45" s="435"/>
      <c r="E45" s="436"/>
      <c r="F45" s="225"/>
    </row>
    <row r="46" spans="1:6" x14ac:dyDescent="0.3">
      <c r="A46" s="220"/>
      <c r="B46" s="224"/>
      <c r="C46" s="434"/>
      <c r="D46" s="435"/>
      <c r="E46" s="436"/>
      <c r="F46" s="225"/>
    </row>
    <row r="47" spans="1:6" x14ac:dyDescent="0.3">
      <c r="A47" s="220"/>
      <c r="B47" s="224"/>
      <c r="C47" s="434"/>
      <c r="D47" s="435"/>
      <c r="E47" s="436"/>
      <c r="F47" s="225"/>
    </row>
    <row r="48" spans="1:6" x14ac:dyDescent="0.3">
      <c r="A48" s="220"/>
      <c r="B48" s="224"/>
      <c r="C48" s="434"/>
      <c r="D48" s="435"/>
      <c r="E48" s="436"/>
      <c r="F48" s="225"/>
    </row>
    <row r="49" spans="1:6" x14ac:dyDescent="0.3">
      <c r="A49" s="220"/>
      <c r="B49" s="224"/>
      <c r="C49" s="434"/>
      <c r="D49" s="435"/>
      <c r="E49" s="436"/>
      <c r="F49" s="225"/>
    </row>
    <row r="50" spans="1:6" x14ac:dyDescent="0.3">
      <c r="A50" s="220"/>
      <c r="B50" s="224"/>
      <c r="C50" s="434"/>
      <c r="D50" s="435"/>
      <c r="E50" s="436"/>
      <c r="F50" s="225"/>
    </row>
    <row r="51" spans="1:6" ht="15" thickBot="1" x14ac:dyDescent="0.35">
      <c r="A51" s="220"/>
      <c r="B51" s="224"/>
      <c r="C51" s="437"/>
      <c r="D51" s="438"/>
      <c r="E51" s="439"/>
      <c r="F51" s="225"/>
    </row>
    <row r="52" spans="1:6" s="220" customFormat="1" ht="15" x14ac:dyDescent="0.25"/>
    <row r="53" spans="1:6" s="263" customFormat="1" ht="15" x14ac:dyDescent="0.25">
      <c r="A53" s="220"/>
      <c r="B53" s="220"/>
      <c r="C53" s="220"/>
      <c r="D53" s="220"/>
      <c r="E53" s="220"/>
      <c r="F53" s="220"/>
    </row>
    <row r="54" spans="1:6" s="263" customFormat="1" x14ac:dyDescent="0.3">
      <c r="A54" s="220"/>
      <c r="B54" s="220"/>
      <c r="C54" s="220"/>
      <c r="D54" s="220"/>
      <c r="E54" s="220"/>
      <c r="F54" s="220"/>
    </row>
    <row r="55" spans="1:6" s="263" customFormat="1" x14ac:dyDescent="0.3">
      <c r="A55" s="220"/>
      <c r="B55" s="220"/>
      <c r="C55" s="220"/>
      <c r="D55" s="220"/>
      <c r="E55" s="220"/>
      <c r="F55" s="220"/>
    </row>
    <row r="56" spans="1:6" s="263" customFormat="1" x14ac:dyDescent="0.3">
      <c r="A56" s="220"/>
      <c r="B56" s="220"/>
      <c r="C56" s="220"/>
      <c r="D56" s="220"/>
      <c r="E56" s="220"/>
      <c r="F56" s="220"/>
    </row>
    <row r="57" spans="1:6" s="263" customFormat="1" x14ac:dyDescent="0.3">
      <c r="A57" s="220"/>
      <c r="B57" s="220"/>
      <c r="C57" s="220"/>
      <c r="D57" s="220"/>
      <c r="E57" s="220"/>
      <c r="F57" s="220"/>
    </row>
    <row r="58" spans="1:6" s="263" customFormat="1" ht="15" thickBot="1" x14ac:dyDescent="0.35">
      <c r="A58" s="220"/>
      <c r="B58" s="220"/>
      <c r="C58" s="220"/>
      <c r="D58" s="220"/>
      <c r="E58" s="220"/>
      <c r="F58" s="220"/>
    </row>
    <row r="59" spans="1:6" ht="21.6" thickBot="1" x14ac:dyDescent="0.35">
      <c r="A59" s="220"/>
      <c r="B59" s="224"/>
      <c r="C59" s="407" t="s">
        <v>152</v>
      </c>
      <c r="D59" s="408"/>
      <c r="E59" s="409"/>
      <c r="F59" s="225"/>
    </row>
    <row r="60" spans="1:6" ht="18" customHeight="1" thickBot="1" x14ac:dyDescent="0.35">
      <c r="A60" s="220"/>
      <c r="B60" s="224"/>
      <c r="C60" s="264" t="s">
        <v>147</v>
      </c>
      <c r="D60" s="265"/>
      <c r="E60" s="266"/>
      <c r="F60" s="225"/>
    </row>
    <row r="61" spans="1:6" ht="45" customHeight="1" thickBot="1" x14ac:dyDescent="0.35">
      <c r="A61" s="220"/>
      <c r="B61" s="224"/>
      <c r="C61" s="440" t="s">
        <v>153</v>
      </c>
      <c r="D61" s="441"/>
      <c r="E61" s="442"/>
      <c r="F61" s="225"/>
    </row>
    <row r="62" spans="1:6" ht="15" customHeight="1" x14ac:dyDescent="0.3">
      <c r="A62" s="220"/>
      <c r="B62" s="224"/>
      <c r="C62" s="267" t="s">
        <v>154</v>
      </c>
      <c r="D62" s="268"/>
      <c r="E62" s="269"/>
      <c r="F62" s="270"/>
    </row>
    <row r="63" spans="1:6" ht="15.6" x14ac:dyDescent="0.3">
      <c r="A63" s="220"/>
      <c r="B63" s="224"/>
      <c r="C63" s="271" t="s">
        <v>155</v>
      </c>
      <c r="D63" s="247"/>
      <c r="E63" s="272"/>
      <c r="F63" s="270"/>
    </row>
    <row r="64" spans="1:6" ht="16.2" thickBot="1" x14ac:dyDescent="0.35">
      <c r="A64" s="220"/>
      <c r="B64" s="224"/>
      <c r="C64" s="273" t="s">
        <v>156</v>
      </c>
      <c r="D64" s="274"/>
      <c r="E64" s="275"/>
      <c r="F64" s="270"/>
    </row>
    <row r="65" spans="1:6" ht="16.2" thickBot="1" x14ac:dyDescent="0.35">
      <c r="A65" s="220"/>
      <c r="B65" s="224"/>
      <c r="C65" s="416" t="s">
        <v>157</v>
      </c>
      <c r="D65" s="417"/>
      <c r="E65" s="418"/>
      <c r="F65" s="225"/>
    </row>
    <row r="66" spans="1:6" ht="16.2" thickBot="1" x14ac:dyDescent="0.35">
      <c r="A66" s="220"/>
      <c r="B66" s="224"/>
      <c r="C66" s="276" t="s">
        <v>158</v>
      </c>
      <c r="D66" s="277"/>
      <c r="E66" s="278"/>
      <c r="F66" s="225"/>
    </row>
    <row r="67" spans="1:6" ht="45.6" thickBot="1" x14ac:dyDescent="0.35">
      <c r="A67" s="220"/>
      <c r="B67" s="224"/>
      <c r="C67" s="279" t="s">
        <v>159</v>
      </c>
      <c r="D67" s="280" t="s">
        <v>160</v>
      </c>
      <c r="E67" s="281" t="s">
        <v>161</v>
      </c>
      <c r="F67" s="270"/>
    </row>
    <row r="68" spans="1:6" ht="16.5" hidden="1" customHeight="1" x14ac:dyDescent="0.25">
      <c r="A68" s="220"/>
      <c r="B68" s="224"/>
      <c r="C68" s="443" t="s">
        <v>162</v>
      </c>
      <c r="D68" s="444"/>
      <c r="E68" s="445"/>
      <c r="F68" s="225"/>
    </row>
    <row r="69" spans="1:6" ht="15.6" x14ac:dyDescent="0.3">
      <c r="A69" s="220"/>
      <c r="B69" s="224"/>
      <c r="C69" s="282" t="s">
        <v>163</v>
      </c>
      <c r="D69" s="283" t="s">
        <v>164</v>
      </c>
      <c r="E69" s="284"/>
      <c r="F69" s="225"/>
    </row>
    <row r="70" spans="1:6" ht="15.6" x14ac:dyDescent="0.3">
      <c r="A70" s="220"/>
      <c r="B70" s="224"/>
      <c r="C70" s="285" t="s">
        <v>80</v>
      </c>
      <c r="D70" s="286" t="s">
        <v>165</v>
      </c>
      <c r="E70" s="287"/>
      <c r="F70" s="225"/>
    </row>
    <row r="71" spans="1:6" ht="15.6" x14ac:dyDescent="0.3">
      <c r="A71" s="220"/>
      <c r="B71" s="224"/>
      <c r="C71" s="285" t="s">
        <v>166</v>
      </c>
      <c r="D71" s="288" t="s">
        <v>167</v>
      </c>
      <c r="E71" s="287"/>
      <c r="F71" s="225"/>
    </row>
    <row r="72" spans="1:6" ht="16.2" thickBot="1" x14ac:dyDescent="0.35">
      <c r="A72" s="220"/>
      <c r="B72" s="224"/>
      <c r="C72" s="289" t="s">
        <v>168</v>
      </c>
      <c r="D72" s="288"/>
      <c r="E72" s="290"/>
      <c r="F72" s="225"/>
    </row>
    <row r="73" spans="1:6" ht="16.2" thickBot="1" x14ac:dyDescent="0.35">
      <c r="A73" s="220"/>
      <c r="B73" s="224"/>
      <c r="C73" s="446" t="s">
        <v>169</v>
      </c>
      <c r="D73" s="447"/>
      <c r="E73" s="448"/>
      <c r="F73" s="225"/>
    </row>
    <row r="74" spans="1:6" ht="15.6" x14ac:dyDescent="0.3">
      <c r="A74" s="220"/>
      <c r="B74" s="224"/>
      <c r="C74" s="282" t="s">
        <v>170</v>
      </c>
      <c r="D74" s="247"/>
      <c r="E74" s="287"/>
      <c r="F74" s="225"/>
    </row>
    <row r="75" spans="1:6" ht="24.75" customHeight="1" x14ac:dyDescent="0.3">
      <c r="A75" s="220"/>
      <c r="B75" s="224"/>
      <c r="C75" s="285" t="s">
        <v>80</v>
      </c>
      <c r="D75" s="247"/>
      <c r="E75" s="287"/>
      <c r="F75" s="225"/>
    </row>
    <row r="76" spans="1:6" ht="16.2" thickBot="1" x14ac:dyDescent="0.35">
      <c r="A76" s="220"/>
      <c r="B76" s="224"/>
      <c r="C76" s="285" t="s">
        <v>171</v>
      </c>
      <c r="D76" s="247"/>
      <c r="E76" s="287"/>
      <c r="F76" s="225"/>
    </row>
    <row r="77" spans="1:6" ht="16.2" thickBot="1" x14ac:dyDescent="0.35">
      <c r="A77" s="220"/>
      <c r="B77" s="224"/>
      <c r="C77" s="449" t="s">
        <v>172</v>
      </c>
      <c r="D77" s="450"/>
      <c r="E77" s="451"/>
      <c r="F77" s="225"/>
    </row>
    <row r="78" spans="1:6" ht="48.75" customHeight="1" x14ac:dyDescent="0.3">
      <c r="A78" s="220"/>
      <c r="B78" s="224"/>
      <c r="C78" s="285" t="s">
        <v>173</v>
      </c>
      <c r="D78" s="291"/>
      <c r="E78" s="287"/>
      <c r="F78" s="225"/>
    </row>
    <row r="79" spans="1:6" ht="15.6" x14ac:dyDescent="0.3">
      <c r="A79" s="220"/>
      <c r="B79" s="224"/>
      <c r="C79" s="285" t="s">
        <v>174</v>
      </c>
      <c r="D79" s="291"/>
      <c r="E79" s="287"/>
      <c r="F79" s="225"/>
    </row>
    <row r="80" spans="1:6" ht="15.6" x14ac:dyDescent="0.3">
      <c r="A80" s="220"/>
      <c r="B80" s="224"/>
      <c r="C80" s="285" t="s">
        <v>175</v>
      </c>
      <c r="D80" s="291"/>
      <c r="E80" s="287"/>
      <c r="F80" s="225"/>
    </row>
    <row r="81" spans="1:6" ht="15.6" x14ac:dyDescent="0.3">
      <c r="A81" s="220"/>
      <c r="B81" s="224"/>
      <c r="C81" s="285" t="s">
        <v>176</v>
      </c>
      <c r="D81" s="291"/>
      <c r="E81" s="287"/>
      <c r="F81" s="225"/>
    </row>
    <row r="82" spans="1:6" ht="15.6" x14ac:dyDescent="0.3">
      <c r="A82" s="220"/>
      <c r="B82" s="224"/>
      <c r="C82" s="285" t="s">
        <v>177</v>
      </c>
      <c r="D82" s="291"/>
      <c r="E82" s="287"/>
      <c r="F82" s="225"/>
    </row>
    <row r="83" spans="1:6" ht="16.2" thickBot="1" x14ac:dyDescent="0.35">
      <c r="A83" s="220"/>
      <c r="B83" s="224"/>
      <c r="C83" s="285" t="s">
        <v>178</v>
      </c>
      <c r="D83" s="291"/>
      <c r="E83" s="287"/>
      <c r="F83" s="225"/>
    </row>
    <row r="84" spans="1:6" ht="16.2" thickBot="1" x14ac:dyDescent="0.35">
      <c r="A84" s="220"/>
      <c r="B84" s="224"/>
      <c r="C84" s="446" t="s">
        <v>179</v>
      </c>
      <c r="D84" s="447"/>
      <c r="E84" s="448"/>
      <c r="F84" s="225"/>
    </row>
    <row r="85" spans="1:6" ht="15.6" x14ac:dyDescent="0.3">
      <c r="A85" s="220"/>
      <c r="B85" s="224"/>
      <c r="C85" s="292" t="s">
        <v>180</v>
      </c>
      <c r="D85" s="293"/>
      <c r="E85" s="294"/>
      <c r="F85" s="225"/>
    </row>
    <row r="86" spans="1:6" ht="15.6" x14ac:dyDescent="0.3">
      <c r="A86" s="220"/>
      <c r="B86" s="224"/>
      <c r="C86" s="285" t="s">
        <v>181</v>
      </c>
      <c r="D86" s="295"/>
      <c r="E86" s="296"/>
      <c r="F86" s="225"/>
    </row>
    <row r="87" spans="1:6" ht="15.6" x14ac:dyDescent="0.3">
      <c r="A87" s="220"/>
      <c r="B87" s="224"/>
      <c r="C87" s="285" t="s">
        <v>182</v>
      </c>
      <c r="D87" s="291"/>
      <c r="E87" s="287"/>
      <c r="F87" s="225"/>
    </row>
    <row r="88" spans="1:6" ht="15" customHeight="1" thickBot="1" x14ac:dyDescent="0.35">
      <c r="A88" s="220"/>
      <c r="B88" s="224"/>
      <c r="C88" s="285" t="s">
        <v>183</v>
      </c>
      <c r="D88" s="291"/>
      <c r="E88" s="287"/>
      <c r="F88" s="225"/>
    </row>
    <row r="89" spans="1:6" ht="16.2" thickBot="1" x14ac:dyDescent="0.35">
      <c r="A89" s="220"/>
      <c r="B89" s="224"/>
      <c r="C89" s="452" t="s">
        <v>184</v>
      </c>
      <c r="D89" s="453"/>
      <c r="E89" s="454"/>
      <c r="F89" s="225"/>
    </row>
    <row r="90" spans="1:6" ht="15.6" x14ac:dyDescent="0.3">
      <c r="A90" s="220"/>
      <c r="B90" s="224"/>
      <c r="C90" s="292" t="s">
        <v>185</v>
      </c>
      <c r="D90" s="293"/>
      <c r="E90" s="294" t="s">
        <v>186</v>
      </c>
      <c r="F90" s="225"/>
    </row>
    <row r="91" spans="1:6" ht="15.6" x14ac:dyDescent="0.3">
      <c r="A91" s="220"/>
      <c r="B91" s="224"/>
      <c r="C91" s="297" t="s">
        <v>187</v>
      </c>
      <c r="D91" s="298"/>
      <c r="E91" s="296"/>
      <c r="F91" s="225"/>
    </row>
    <row r="92" spans="1:6" ht="15.6" x14ac:dyDescent="0.3">
      <c r="A92" s="220"/>
      <c r="B92" s="224"/>
      <c r="C92" s="297" t="s">
        <v>188</v>
      </c>
      <c r="D92" s="298"/>
      <c r="E92" s="296"/>
      <c r="F92" s="225"/>
    </row>
    <row r="93" spans="1:6" ht="15.6" x14ac:dyDescent="0.3">
      <c r="A93" s="220"/>
      <c r="B93" s="224"/>
      <c r="C93" s="297" t="s">
        <v>189</v>
      </c>
      <c r="D93" s="298"/>
      <c r="E93" s="296" t="s">
        <v>190</v>
      </c>
      <c r="F93" s="225"/>
    </row>
    <row r="94" spans="1:6" ht="15.6" x14ac:dyDescent="0.3">
      <c r="A94" s="220"/>
      <c r="B94" s="224"/>
      <c r="C94" s="285" t="s">
        <v>191</v>
      </c>
      <c r="D94" s="295" t="s">
        <v>192</v>
      </c>
      <c r="E94" s="296" t="s">
        <v>193</v>
      </c>
      <c r="F94" s="225"/>
    </row>
    <row r="95" spans="1:6" ht="15.6" x14ac:dyDescent="0.3">
      <c r="A95" s="220"/>
      <c r="B95" s="224"/>
      <c r="C95" s="285" t="s">
        <v>194</v>
      </c>
      <c r="D95" s="291" t="s">
        <v>192</v>
      </c>
      <c r="E95" s="287" t="s">
        <v>193</v>
      </c>
      <c r="F95" s="225"/>
    </row>
    <row r="96" spans="1:6" ht="31.8" thickBot="1" x14ac:dyDescent="0.35">
      <c r="A96" s="220"/>
      <c r="B96" s="224"/>
      <c r="C96" s="299" t="s">
        <v>195</v>
      </c>
      <c r="D96" s="291" t="s">
        <v>192</v>
      </c>
      <c r="E96" s="287" t="s">
        <v>193</v>
      </c>
      <c r="F96" s="225"/>
    </row>
    <row r="97" spans="1:10" ht="16.2" thickBot="1" x14ac:dyDescent="0.35">
      <c r="A97" s="220"/>
      <c r="B97" s="224"/>
      <c r="C97" s="422" t="s">
        <v>196</v>
      </c>
      <c r="D97" s="423"/>
      <c r="E97" s="424"/>
      <c r="F97" s="225"/>
    </row>
    <row r="98" spans="1:10" ht="15.6" x14ac:dyDescent="0.3">
      <c r="A98" s="220"/>
      <c r="B98" s="224"/>
      <c r="C98" s="285" t="s">
        <v>197</v>
      </c>
      <c r="D98" s="291"/>
      <c r="E98" s="287"/>
      <c r="F98" s="225"/>
    </row>
    <row r="99" spans="1:10" ht="44.25" customHeight="1" x14ac:dyDescent="0.3">
      <c r="A99" s="220"/>
      <c r="B99" s="224"/>
      <c r="C99" s="300" t="s">
        <v>198</v>
      </c>
      <c r="D99" s="291"/>
      <c r="E99" s="287"/>
      <c r="F99" s="225"/>
    </row>
    <row r="100" spans="1:10" ht="15.75" hidden="1" thickBot="1" x14ac:dyDescent="0.3">
      <c r="A100" s="220"/>
      <c r="B100" s="224"/>
      <c r="C100" s="301"/>
      <c r="D100" s="302"/>
      <c r="E100" s="303"/>
      <c r="F100" s="225"/>
    </row>
    <row r="101" spans="1:10" ht="15.75" hidden="1" thickBot="1" x14ac:dyDescent="0.3">
      <c r="A101" s="220"/>
      <c r="B101" s="304"/>
      <c r="C101" s="305"/>
      <c r="D101" s="305"/>
      <c r="E101" s="305"/>
      <c r="F101" s="304"/>
    </row>
    <row r="102" spans="1:10" ht="78" customHeight="1" x14ac:dyDescent="0.3">
      <c r="A102" s="220"/>
      <c r="B102" s="224"/>
      <c r="C102" s="300" t="s">
        <v>199</v>
      </c>
      <c r="D102" s="287"/>
      <c r="E102" s="287"/>
      <c r="F102" s="225"/>
    </row>
    <row r="103" spans="1:10" ht="123.75" customHeight="1" thickBot="1" x14ac:dyDescent="0.35">
      <c r="A103" s="220"/>
      <c r="B103" s="220"/>
      <c r="C103" s="306" t="s">
        <v>200</v>
      </c>
      <c r="D103" s="290"/>
      <c r="E103" s="307"/>
      <c r="F103" s="220"/>
    </row>
    <row r="104" spans="1:10" ht="42.75" customHeight="1" thickBot="1" x14ac:dyDescent="0.35">
      <c r="A104" s="220"/>
      <c r="B104" s="224"/>
      <c r="C104" s="407" t="s">
        <v>201</v>
      </c>
      <c r="D104" s="408"/>
      <c r="E104" s="409"/>
      <c r="F104" s="225"/>
    </row>
    <row r="105" spans="1:10" ht="29.25" customHeight="1" x14ac:dyDescent="0.3">
      <c r="A105" s="220"/>
      <c r="B105" s="308"/>
      <c r="C105" s="410" t="s">
        <v>202</v>
      </c>
      <c r="D105" s="411"/>
      <c r="E105" s="412"/>
      <c r="F105" s="225"/>
    </row>
    <row r="106" spans="1:10" ht="23.25" customHeight="1" x14ac:dyDescent="0.3">
      <c r="A106" s="220"/>
      <c r="B106" s="308"/>
      <c r="F106" s="225"/>
      <c r="I106" s="220"/>
      <c r="J106" s="220"/>
    </row>
    <row r="107" spans="1:10" x14ac:dyDescent="0.3">
      <c r="A107" s="220"/>
      <c r="B107" s="308"/>
      <c r="C107" t="s">
        <v>0</v>
      </c>
      <c r="D107" s="309"/>
      <c r="E107" s="310" t="s">
        <v>203</v>
      </c>
      <c r="F107" s="225"/>
      <c r="I107" s="220"/>
      <c r="J107" s="220"/>
    </row>
    <row r="108" spans="1:10" x14ac:dyDescent="0.3">
      <c r="A108" s="220"/>
      <c r="B108" s="308"/>
      <c r="C108" t="s">
        <v>204</v>
      </c>
      <c r="D108" s="309"/>
      <c r="E108" s="310" t="s">
        <v>203</v>
      </c>
      <c r="F108" s="225"/>
      <c r="I108" s="220"/>
      <c r="J108" s="220"/>
    </row>
    <row r="109" spans="1:10" x14ac:dyDescent="0.3">
      <c r="A109" s="220"/>
      <c r="B109" s="308"/>
      <c r="C109" t="s">
        <v>9</v>
      </c>
      <c r="D109" s="309"/>
      <c r="E109" s="310" t="s">
        <v>203</v>
      </c>
      <c r="F109" s="225"/>
      <c r="I109" s="220"/>
      <c r="J109" s="220"/>
    </row>
    <row r="110" spans="1:10" x14ac:dyDescent="0.3">
      <c r="A110" s="220"/>
      <c r="B110" s="308"/>
      <c r="C110" t="s">
        <v>1</v>
      </c>
      <c r="D110" s="309"/>
      <c r="E110" s="310" t="s">
        <v>203</v>
      </c>
      <c r="F110" s="225"/>
      <c r="I110" s="220"/>
      <c r="J110" s="220"/>
    </row>
    <row r="111" spans="1:10" x14ac:dyDescent="0.3">
      <c r="A111" s="220"/>
      <c r="B111" s="308"/>
      <c r="C111" t="s">
        <v>19</v>
      </c>
      <c r="D111" s="309"/>
      <c r="E111" s="310" t="s">
        <v>203</v>
      </c>
      <c r="F111" s="225"/>
      <c r="I111" s="220"/>
      <c r="J111" s="220"/>
    </row>
    <row r="112" spans="1:10" ht="67.5" customHeight="1" x14ac:dyDescent="0.3">
      <c r="A112" s="220"/>
      <c r="B112" s="308"/>
      <c r="C112" s="311" t="s">
        <v>205</v>
      </c>
      <c r="D112" s="312"/>
      <c r="E112" s="313" t="s">
        <v>206</v>
      </c>
      <c r="F112" s="225"/>
      <c r="I112" s="220"/>
      <c r="J112" s="220"/>
    </row>
    <row r="113" spans="1:12" ht="23.25" customHeight="1" x14ac:dyDescent="0.3">
      <c r="A113" s="220"/>
      <c r="B113" s="308"/>
      <c r="C113" s="314" t="s">
        <v>207</v>
      </c>
      <c r="E113" s="314" t="s">
        <v>208</v>
      </c>
      <c r="F113" s="225"/>
    </row>
    <row r="114" spans="1:12" ht="305.25" customHeight="1" thickBot="1" x14ac:dyDescent="0.35">
      <c r="A114" s="220"/>
      <c r="B114" s="308"/>
      <c r="F114" s="225"/>
    </row>
    <row r="115" spans="1:12" ht="15" customHeight="1" thickBot="1" x14ac:dyDescent="0.35">
      <c r="A115" s="220"/>
      <c r="B115" s="224"/>
      <c r="C115" s="264" t="s">
        <v>147</v>
      </c>
      <c r="D115" s="265"/>
      <c r="E115" s="266"/>
      <c r="F115" s="225"/>
    </row>
    <row r="116" spans="1:12" ht="16.2" thickBot="1" x14ac:dyDescent="0.35">
      <c r="A116" s="220"/>
      <c r="B116" s="224"/>
      <c r="C116" s="413" t="s">
        <v>209</v>
      </c>
      <c r="D116" s="414"/>
      <c r="E116" s="415"/>
      <c r="F116" s="225"/>
    </row>
    <row r="117" spans="1:12" ht="15.6" x14ac:dyDescent="0.3">
      <c r="A117" s="220"/>
      <c r="B117" s="224"/>
      <c r="C117" s="315" t="s">
        <v>210</v>
      </c>
      <c r="D117" s="316" t="s">
        <v>167</v>
      </c>
      <c r="E117" s="294"/>
      <c r="F117" s="270"/>
      <c r="I117" s="317"/>
      <c r="J117" s="317"/>
      <c r="K117" s="317"/>
      <c r="L117" s="317"/>
    </row>
    <row r="118" spans="1:12" ht="15.6" x14ac:dyDescent="0.3">
      <c r="A118" s="220"/>
      <c r="B118" s="224"/>
      <c r="C118" s="226" t="s">
        <v>211</v>
      </c>
      <c r="D118" s="286" t="s">
        <v>165</v>
      </c>
      <c r="E118" s="318"/>
      <c r="F118" s="270"/>
      <c r="I118" s="317"/>
      <c r="J118" s="317"/>
      <c r="K118" s="317"/>
      <c r="L118" s="317"/>
    </row>
    <row r="119" spans="1:12" ht="15.6" x14ac:dyDescent="0.3">
      <c r="A119" s="220"/>
      <c r="B119" s="224"/>
      <c r="C119" s="319" t="s">
        <v>212</v>
      </c>
      <c r="D119" s="320" t="s">
        <v>164</v>
      </c>
      <c r="E119" s="318"/>
      <c r="F119" s="270"/>
      <c r="I119" s="317"/>
      <c r="J119" s="317"/>
      <c r="K119" s="317"/>
      <c r="L119" s="317"/>
    </row>
    <row r="120" spans="1:12" ht="16.2" thickBot="1" x14ac:dyDescent="0.35">
      <c r="A120" s="220"/>
      <c r="B120" s="224"/>
      <c r="C120" s="321" t="s">
        <v>213</v>
      </c>
      <c r="D120" s="322"/>
      <c r="E120" s="323"/>
      <c r="F120" s="270"/>
      <c r="I120" s="317"/>
      <c r="J120" s="317"/>
      <c r="K120" s="317"/>
      <c r="L120" s="317"/>
    </row>
    <row r="121" spans="1:12" ht="16.5" hidden="1" thickBot="1" x14ac:dyDescent="0.3">
      <c r="A121" s="220"/>
      <c r="B121" s="224"/>
      <c r="C121" s="416" t="s">
        <v>214</v>
      </c>
      <c r="D121" s="417"/>
      <c r="E121" s="418"/>
      <c r="F121" s="324"/>
      <c r="I121" s="317"/>
      <c r="J121" s="317"/>
      <c r="K121" s="317"/>
      <c r="L121" s="317"/>
    </row>
    <row r="122" spans="1:12" ht="15.75" hidden="1" x14ac:dyDescent="0.25">
      <c r="A122" s="220"/>
      <c r="B122" s="224"/>
      <c r="C122" s="276" t="s">
        <v>215</v>
      </c>
      <c r="D122" s="325"/>
      <c r="E122" s="278"/>
      <c r="F122" s="324"/>
      <c r="I122" s="317"/>
      <c r="J122" s="317"/>
      <c r="K122" s="317"/>
      <c r="L122" s="317"/>
    </row>
    <row r="123" spans="1:12" ht="38.25" hidden="1" customHeight="1" x14ac:dyDescent="0.25">
      <c r="A123" s="220"/>
      <c r="B123" s="224"/>
      <c r="C123" s="419"/>
      <c r="D123" s="420"/>
      <c r="E123" s="421"/>
      <c r="F123" s="326"/>
      <c r="I123" s="317"/>
      <c r="J123" s="317"/>
      <c r="K123" s="317"/>
      <c r="L123" s="317"/>
    </row>
    <row r="124" spans="1:12" s="220" customFormat="1" ht="9" customHeight="1" x14ac:dyDescent="0.3"/>
    <row r="125" spans="1:12" x14ac:dyDescent="0.3">
      <c r="I125" s="317"/>
      <c r="J125" s="317"/>
      <c r="K125" s="317"/>
      <c r="L125" s="317"/>
    </row>
    <row r="126" spans="1:12" x14ac:dyDescent="0.3">
      <c r="I126" s="317"/>
      <c r="J126" s="317"/>
      <c r="K126" s="317"/>
      <c r="L126" s="317"/>
    </row>
  </sheetData>
  <mergeCells count="23">
    <mergeCell ref="C29:E29"/>
    <mergeCell ref="C2:E2"/>
    <mergeCell ref="C5:E5"/>
    <mergeCell ref="C10:E10"/>
    <mergeCell ref="D11:E11"/>
    <mergeCell ref="D12:E12"/>
    <mergeCell ref="C97:E97"/>
    <mergeCell ref="C35:E35"/>
    <mergeCell ref="C40:E40"/>
    <mergeCell ref="C41:E51"/>
    <mergeCell ref="C59:E59"/>
    <mergeCell ref="C61:E61"/>
    <mergeCell ref="C65:E65"/>
    <mergeCell ref="C68:E68"/>
    <mergeCell ref="C73:E73"/>
    <mergeCell ref="C77:E77"/>
    <mergeCell ref="C84:E84"/>
    <mergeCell ref="C89:E89"/>
    <mergeCell ref="C104:E104"/>
    <mergeCell ref="C105:E105"/>
    <mergeCell ref="C116:E116"/>
    <mergeCell ref="C121:E121"/>
    <mergeCell ref="C123:E1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36"/>
  <sheetViews>
    <sheetView showGridLines="0" view="pageBreakPreview" topLeftCell="A22" zoomScaleNormal="75" zoomScaleSheetLayoutView="100" workbookViewId="0">
      <selection activeCell="E22" sqref="E22"/>
    </sheetView>
  </sheetViews>
  <sheetFormatPr baseColWidth="10" defaultRowHeight="13.2" outlineLevelRow="1" x14ac:dyDescent="0.25"/>
  <cols>
    <col min="1" max="1" width="3.88671875" style="1" customWidth="1"/>
    <col min="2" max="2" width="1.33203125" style="1" customWidth="1"/>
    <col min="3" max="3" width="3.44140625" style="1" customWidth="1"/>
    <col min="4" max="4" width="7.88671875" style="1" customWidth="1"/>
    <col min="5" max="5" width="12.5546875" style="1" customWidth="1"/>
    <col min="6" max="6" width="1.6640625" style="1" customWidth="1"/>
    <col min="7" max="7" width="20.88671875" style="1" customWidth="1"/>
    <col min="8" max="8" width="0.44140625" style="1" customWidth="1"/>
    <col min="9" max="9" width="0.5546875" style="1" customWidth="1"/>
    <col min="10" max="10" width="1.33203125" style="1" customWidth="1"/>
    <col min="11" max="11" width="23" style="1" customWidth="1"/>
    <col min="12" max="12" width="0.5546875" style="1" customWidth="1"/>
    <col min="13" max="13" width="1" style="1" customWidth="1"/>
    <col min="14" max="14" width="1.109375" style="1" customWidth="1"/>
    <col min="15" max="15" width="24.109375" style="1" customWidth="1"/>
    <col min="16" max="16" width="0.109375" style="1" customWidth="1"/>
    <col min="17" max="17" width="1.88671875" style="1" customWidth="1"/>
    <col min="18" max="18" width="4.44140625" style="2" customWidth="1"/>
    <col min="19" max="253" width="11.44140625" style="1"/>
    <col min="254" max="254" width="3.88671875" style="1" customWidth="1"/>
    <col min="255" max="255" width="1.33203125" style="1" customWidth="1"/>
    <col min="256" max="256" width="3.44140625" style="1" customWidth="1"/>
    <col min="257" max="257" width="7.88671875" style="1" customWidth="1"/>
    <col min="258" max="258" width="12.5546875" style="1" customWidth="1"/>
    <col min="259" max="259" width="1.6640625" style="1" customWidth="1"/>
    <col min="260" max="260" width="20.88671875" style="1" customWidth="1"/>
    <col min="261" max="261" width="0.44140625" style="1" customWidth="1"/>
    <col min="262" max="262" width="0.5546875" style="1" customWidth="1"/>
    <col min="263" max="263" width="1.33203125" style="1" customWidth="1"/>
    <col min="264" max="264" width="23" style="1" customWidth="1"/>
    <col min="265" max="265" width="0.5546875" style="1" customWidth="1"/>
    <col min="266" max="266" width="1" style="1" customWidth="1"/>
    <col min="267" max="267" width="1.109375" style="1" customWidth="1"/>
    <col min="268" max="268" width="24.109375" style="1" customWidth="1"/>
    <col min="269" max="269" width="0.109375" style="1" customWidth="1"/>
    <col min="270" max="270" width="0.33203125" style="1" customWidth="1"/>
    <col min="271" max="271" width="1.33203125" style="1" customWidth="1"/>
    <col min="272" max="509" width="11.44140625" style="1"/>
    <col min="510" max="510" width="3.88671875" style="1" customWidth="1"/>
    <col min="511" max="511" width="1.33203125" style="1" customWidth="1"/>
    <col min="512" max="512" width="3.44140625" style="1" customWidth="1"/>
    <col min="513" max="513" width="7.88671875" style="1" customWidth="1"/>
    <col min="514" max="514" width="12.5546875" style="1" customWidth="1"/>
    <col min="515" max="515" width="1.6640625" style="1" customWidth="1"/>
    <col min="516" max="516" width="20.88671875" style="1" customWidth="1"/>
    <col min="517" max="517" width="0.44140625" style="1" customWidth="1"/>
    <col min="518" max="518" width="0.5546875" style="1" customWidth="1"/>
    <col min="519" max="519" width="1.33203125" style="1" customWidth="1"/>
    <col min="520" max="520" width="23" style="1" customWidth="1"/>
    <col min="521" max="521" width="0.5546875" style="1" customWidth="1"/>
    <col min="522" max="522" width="1" style="1" customWidth="1"/>
    <col min="523" max="523" width="1.109375" style="1" customWidth="1"/>
    <col min="524" max="524" width="24.109375" style="1" customWidth="1"/>
    <col min="525" max="525" width="0.109375" style="1" customWidth="1"/>
    <col min="526" max="526" width="0.33203125" style="1" customWidth="1"/>
    <col min="527" max="527" width="1.33203125" style="1" customWidth="1"/>
    <col min="528" max="765" width="11.44140625" style="1"/>
    <col min="766" max="766" width="3.88671875" style="1" customWidth="1"/>
    <col min="767" max="767" width="1.33203125" style="1" customWidth="1"/>
    <col min="768" max="768" width="3.44140625" style="1" customWidth="1"/>
    <col min="769" max="769" width="7.88671875" style="1" customWidth="1"/>
    <col min="770" max="770" width="12.5546875" style="1" customWidth="1"/>
    <col min="771" max="771" width="1.6640625" style="1" customWidth="1"/>
    <col min="772" max="772" width="20.88671875" style="1" customWidth="1"/>
    <col min="773" max="773" width="0.44140625" style="1" customWidth="1"/>
    <col min="774" max="774" width="0.5546875" style="1" customWidth="1"/>
    <col min="775" max="775" width="1.33203125" style="1" customWidth="1"/>
    <col min="776" max="776" width="23" style="1" customWidth="1"/>
    <col min="777" max="777" width="0.5546875" style="1" customWidth="1"/>
    <col min="778" max="778" width="1" style="1" customWidth="1"/>
    <col min="779" max="779" width="1.109375" style="1" customWidth="1"/>
    <col min="780" max="780" width="24.109375" style="1" customWidth="1"/>
    <col min="781" max="781" width="0.109375" style="1" customWidth="1"/>
    <col min="782" max="782" width="0.33203125" style="1" customWidth="1"/>
    <col min="783" max="783" width="1.33203125" style="1" customWidth="1"/>
    <col min="784" max="1021" width="11.44140625" style="1"/>
    <col min="1022" max="1022" width="3.88671875" style="1" customWidth="1"/>
    <col min="1023" max="1023" width="1.33203125" style="1" customWidth="1"/>
    <col min="1024" max="1024" width="3.44140625" style="1" customWidth="1"/>
    <col min="1025" max="1025" width="7.88671875" style="1" customWidth="1"/>
    <col min="1026" max="1026" width="12.5546875" style="1" customWidth="1"/>
    <col min="1027" max="1027" width="1.6640625" style="1" customWidth="1"/>
    <col min="1028" max="1028" width="20.88671875" style="1" customWidth="1"/>
    <col min="1029" max="1029" width="0.44140625" style="1" customWidth="1"/>
    <col min="1030" max="1030" width="0.5546875" style="1" customWidth="1"/>
    <col min="1031" max="1031" width="1.33203125" style="1" customWidth="1"/>
    <col min="1032" max="1032" width="23" style="1" customWidth="1"/>
    <col min="1033" max="1033" width="0.5546875" style="1" customWidth="1"/>
    <col min="1034" max="1034" width="1" style="1" customWidth="1"/>
    <col min="1035" max="1035" width="1.109375" style="1" customWidth="1"/>
    <col min="1036" max="1036" width="24.109375" style="1" customWidth="1"/>
    <col min="1037" max="1037" width="0.109375" style="1" customWidth="1"/>
    <col min="1038" max="1038" width="0.33203125" style="1" customWidth="1"/>
    <col min="1039" max="1039" width="1.33203125" style="1" customWidth="1"/>
    <col min="1040" max="1277" width="11.44140625" style="1"/>
    <col min="1278" max="1278" width="3.88671875" style="1" customWidth="1"/>
    <col min="1279" max="1279" width="1.33203125" style="1" customWidth="1"/>
    <col min="1280" max="1280" width="3.44140625" style="1" customWidth="1"/>
    <col min="1281" max="1281" width="7.88671875" style="1" customWidth="1"/>
    <col min="1282" max="1282" width="12.5546875" style="1" customWidth="1"/>
    <col min="1283" max="1283" width="1.6640625" style="1" customWidth="1"/>
    <col min="1284" max="1284" width="20.88671875" style="1" customWidth="1"/>
    <col min="1285" max="1285" width="0.44140625" style="1" customWidth="1"/>
    <col min="1286" max="1286" width="0.5546875" style="1" customWidth="1"/>
    <col min="1287" max="1287" width="1.33203125" style="1" customWidth="1"/>
    <col min="1288" max="1288" width="23" style="1" customWidth="1"/>
    <col min="1289" max="1289" width="0.5546875" style="1" customWidth="1"/>
    <col min="1290" max="1290" width="1" style="1" customWidth="1"/>
    <col min="1291" max="1291" width="1.109375" style="1" customWidth="1"/>
    <col min="1292" max="1292" width="24.109375" style="1" customWidth="1"/>
    <col min="1293" max="1293" width="0.109375" style="1" customWidth="1"/>
    <col min="1294" max="1294" width="0.33203125" style="1" customWidth="1"/>
    <col min="1295" max="1295" width="1.33203125" style="1" customWidth="1"/>
    <col min="1296" max="1533" width="11.44140625" style="1"/>
    <col min="1534" max="1534" width="3.88671875" style="1" customWidth="1"/>
    <col min="1535" max="1535" width="1.33203125" style="1" customWidth="1"/>
    <col min="1536" max="1536" width="3.44140625" style="1" customWidth="1"/>
    <col min="1537" max="1537" width="7.88671875" style="1" customWidth="1"/>
    <col min="1538" max="1538" width="12.5546875" style="1" customWidth="1"/>
    <col min="1539" max="1539" width="1.6640625" style="1" customWidth="1"/>
    <col min="1540" max="1540" width="20.88671875" style="1" customWidth="1"/>
    <col min="1541" max="1541" width="0.44140625" style="1" customWidth="1"/>
    <col min="1542" max="1542" width="0.5546875" style="1" customWidth="1"/>
    <col min="1543" max="1543" width="1.33203125" style="1" customWidth="1"/>
    <col min="1544" max="1544" width="23" style="1" customWidth="1"/>
    <col min="1545" max="1545" width="0.5546875" style="1" customWidth="1"/>
    <col min="1546" max="1546" width="1" style="1" customWidth="1"/>
    <col min="1547" max="1547" width="1.109375" style="1" customWidth="1"/>
    <col min="1548" max="1548" width="24.109375" style="1" customWidth="1"/>
    <col min="1549" max="1549" width="0.109375" style="1" customWidth="1"/>
    <col min="1550" max="1550" width="0.33203125" style="1" customWidth="1"/>
    <col min="1551" max="1551" width="1.33203125" style="1" customWidth="1"/>
    <col min="1552" max="1789" width="11.44140625" style="1"/>
    <col min="1790" max="1790" width="3.88671875" style="1" customWidth="1"/>
    <col min="1791" max="1791" width="1.33203125" style="1" customWidth="1"/>
    <col min="1792" max="1792" width="3.44140625" style="1" customWidth="1"/>
    <col min="1793" max="1793" width="7.88671875" style="1" customWidth="1"/>
    <col min="1794" max="1794" width="12.5546875" style="1" customWidth="1"/>
    <col min="1795" max="1795" width="1.6640625" style="1" customWidth="1"/>
    <col min="1796" max="1796" width="20.88671875" style="1" customWidth="1"/>
    <col min="1797" max="1797" width="0.44140625" style="1" customWidth="1"/>
    <col min="1798" max="1798" width="0.5546875" style="1" customWidth="1"/>
    <col min="1799" max="1799" width="1.33203125" style="1" customWidth="1"/>
    <col min="1800" max="1800" width="23" style="1" customWidth="1"/>
    <col min="1801" max="1801" width="0.5546875" style="1" customWidth="1"/>
    <col min="1802" max="1802" width="1" style="1" customWidth="1"/>
    <col min="1803" max="1803" width="1.109375" style="1" customWidth="1"/>
    <col min="1804" max="1804" width="24.109375" style="1" customWidth="1"/>
    <col min="1805" max="1805" width="0.109375" style="1" customWidth="1"/>
    <col min="1806" max="1806" width="0.33203125" style="1" customWidth="1"/>
    <col min="1807" max="1807" width="1.33203125" style="1" customWidth="1"/>
    <col min="1808" max="2045" width="11.44140625" style="1"/>
    <col min="2046" max="2046" width="3.88671875" style="1" customWidth="1"/>
    <col min="2047" max="2047" width="1.33203125" style="1" customWidth="1"/>
    <col min="2048" max="2048" width="3.44140625" style="1" customWidth="1"/>
    <col min="2049" max="2049" width="7.88671875" style="1" customWidth="1"/>
    <col min="2050" max="2050" width="12.5546875" style="1" customWidth="1"/>
    <col min="2051" max="2051" width="1.6640625" style="1" customWidth="1"/>
    <col min="2052" max="2052" width="20.88671875" style="1" customWidth="1"/>
    <col min="2053" max="2053" width="0.44140625" style="1" customWidth="1"/>
    <col min="2054" max="2054" width="0.5546875" style="1" customWidth="1"/>
    <col min="2055" max="2055" width="1.33203125" style="1" customWidth="1"/>
    <col min="2056" max="2056" width="23" style="1" customWidth="1"/>
    <col min="2057" max="2057" width="0.5546875" style="1" customWidth="1"/>
    <col min="2058" max="2058" width="1" style="1" customWidth="1"/>
    <col min="2059" max="2059" width="1.109375" style="1" customWidth="1"/>
    <col min="2060" max="2060" width="24.109375" style="1" customWidth="1"/>
    <col min="2061" max="2061" width="0.109375" style="1" customWidth="1"/>
    <col min="2062" max="2062" width="0.33203125" style="1" customWidth="1"/>
    <col min="2063" max="2063" width="1.33203125" style="1" customWidth="1"/>
    <col min="2064" max="2301" width="11.44140625" style="1"/>
    <col min="2302" max="2302" width="3.88671875" style="1" customWidth="1"/>
    <col min="2303" max="2303" width="1.33203125" style="1" customWidth="1"/>
    <col min="2304" max="2304" width="3.44140625" style="1" customWidth="1"/>
    <col min="2305" max="2305" width="7.88671875" style="1" customWidth="1"/>
    <col min="2306" max="2306" width="12.5546875" style="1" customWidth="1"/>
    <col min="2307" max="2307" width="1.6640625" style="1" customWidth="1"/>
    <col min="2308" max="2308" width="20.88671875" style="1" customWidth="1"/>
    <col min="2309" max="2309" width="0.44140625" style="1" customWidth="1"/>
    <col min="2310" max="2310" width="0.5546875" style="1" customWidth="1"/>
    <col min="2311" max="2311" width="1.33203125" style="1" customWidth="1"/>
    <col min="2312" max="2312" width="23" style="1" customWidth="1"/>
    <col min="2313" max="2313" width="0.5546875" style="1" customWidth="1"/>
    <col min="2314" max="2314" width="1" style="1" customWidth="1"/>
    <col min="2315" max="2315" width="1.109375" style="1" customWidth="1"/>
    <col min="2316" max="2316" width="24.109375" style="1" customWidth="1"/>
    <col min="2317" max="2317" width="0.109375" style="1" customWidth="1"/>
    <col min="2318" max="2318" width="0.33203125" style="1" customWidth="1"/>
    <col min="2319" max="2319" width="1.33203125" style="1" customWidth="1"/>
    <col min="2320" max="2557" width="11.44140625" style="1"/>
    <col min="2558" max="2558" width="3.88671875" style="1" customWidth="1"/>
    <col min="2559" max="2559" width="1.33203125" style="1" customWidth="1"/>
    <col min="2560" max="2560" width="3.44140625" style="1" customWidth="1"/>
    <col min="2561" max="2561" width="7.88671875" style="1" customWidth="1"/>
    <col min="2562" max="2562" width="12.5546875" style="1" customWidth="1"/>
    <col min="2563" max="2563" width="1.6640625" style="1" customWidth="1"/>
    <col min="2564" max="2564" width="20.88671875" style="1" customWidth="1"/>
    <col min="2565" max="2565" width="0.44140625" style="1" customWidth="1"/>
    <col min="2566" max="2566" width="0.5546875" style="1" customWidth="1"/>
    <col min="2567" max="2567" width="1.33203125" style="1" customWidth="1"/>
    <col min="2568" max="2568" width="23" style="1" customWidth="1"/>
    <col min="2569" max="2569" width="0.5546875" style="1" customWidth="1"/>
    <col min="2570" max="2570" width="1" style="1" customWidth="1"/>
    <col min="2571" max="2571" width="1.109375" style="1" customWidth="1"/>
    <col min="2572" max="2572" width="24.109375" style="1" customWidth="1"/>
    <col min="2573" max="2573" width="0.109375" style="1" customWidth="1"/>
    <col min="2574" max="2574" width="0.33203125" style="1" customWidth="1"/>
    <col min="2575" max="2575" width="1.33203125" style="1" customWidth="1"/>
    <col min="2576" max="2813" width="11.44140625" style="1"/>
    <col min="2814" max="2814" width="3.88671875" style="1" customWidth="1"/>
    <col min="2815" max="2815" width="1.33203125" style="1" customWidth="1"/>
    <col min="2816" max="2816" width="3.44140625" style="1" customWidth="1"/>
    <col min="2817" max="2817" width="7.88671875" style="1" customWidth="1"/>
    <col min="2818" max="2818" width="12.5546875" style="1" customWidth="1"/>
    <col min="2819" max="2819" width="1.6640625" style="1" customWidth="1"/>
    <col min="2820" max="2820" width="20.88671875" style="1" customWidth="1"/>
    <col min="2821" max="2821" width="0.44140625" style="1" customWidth="1"/>
    <col min="2822" max="2822" width="0.5546875" style="1" customWidth="1"/>
    <col min="2823" max="2823" width="1.33203125" style="1" customWidth="1"/>
    <col min="2824" max="2824" width="23" style="1" customWidth="1"/>
    <col min="2825" max="2825" width="0.5546875" style="1" customWidth="1"/>
    <col min="2826" max="2826" width="1" style="1" customWidth="1"/>
    <col min="2827" max="2827" width="1.109375" style="1" customWidth="1"/>
    <col min="2828" max="2828" width="24.109375" style="1" customWidth="1"/>
    <col min="2829" max="2829" width="0.109375" style="1" customWidth="1"/>
    <col min="2830" max="2830" width="0.33203125" style="1" customWidth="1"/>
    <col min="2831" max="2831" width="1.33203125" style="1" customWidth="1"/>
    <col min="2832" max="3069" width="11.44140625" style="1"/>
    <col min="3070" max="3070" width="3.88671875" style="1" customWidth="1"/>
    <col min="3071" max="3071" width="1.33203125" style="1" customWidth="1"/>
    <col min="3072" max="3072" width="3.44140625" style="1" customWidth="1"/>
    <col min="3073" max="3073" width="7.88671875" style="1" customWidth="1"/>
    <col min="3074" max="3074" width="12.5546875" style="1" customWidth="1"/>
    <col min="3075" max="3075" width="1.6640625" style="1" customWidth="1"/>
    <col min="3076" max="3076" width="20.88671875" style="1" customWidth="1"/>
    <col min="3077" max="3077" width="0.44140625" style="1" customWidth="1"/>
    <col min="3078" max="3078" width="0.5546875" style="1" customWidth="1"/>
    <col min="3079" max="3079" width="1.33203125" style="1" customWidth="1"/>
    <col min="3080" max="3080" width="23" style="1" customWidth="1"/>
    <col min="3081" max="3081" width="0.5546875" style="1" customWidth="1"/>
    <col min="3082" max="3082" width="1" style="1" customWidth="1"/>
    <col min="3083" max="3083" width="1.109375" style="1" customWidth="1"/>
    <col min="3084" max="3084" width="24.109375" style="1" customWidth="1"/>
    <col min="3085" max="3085" width="0.109375" style="1" customWidth="1"/>
    <col min="3086" max="3086" width="0.33203125" style="1" customWidth="1"/>
    <col min="3087" max="3087" width="1.33203125" style="1" customWidth="1"/>
    <col min="3088" max="3325" width="11.44140625" style="1"/>
    <col min="3326" max="3326" width="3.88671875" style="1" customWidth="1"/>
    <col min="3327" max="3327" width="1.33203125" style="1" customWidth="1"/>
    <col min="3328" max="3328" width="3.44140625" style="1" customWidth="1"/>
    <col min="3329" max="3329" width="7.88671875" style="1" customWidth="1"/>
    <col min="3330" max="3330" width="12.5546875" style="1" customWidth="1"/>
    <col min="3331" max="3331" width="1.6640625" style="1" customWidth="1"/>
    <col min="3332" max="3332" width="20.88671875" style="1" customWidth="1"/>
    <col min="3333" max="3333" width="0.44140625" style="1" customWidth="1"/>
    <col min="3334" max="3334" width="0.5546875" style="1" customWidth="1"/>
    <col min="3335" max="3335" width="1.33203125" style="1" customWidth="1"/>
    <col min="3336" max="3336" width="23" style="1" customWidth="1"/>
    <col min="3337" max="3337" width="0.5546875" style="1" customWidth="1"/>
    <col min="3338" max="3338" width="1" style="1" customWidth="1"/>
    <col min="3339" max="3339" width="1.109375" style="1" customWidth="1"/>
    <col min="3340" max="3340" width="24.109375" style="1" customWidth="1"/>
    <col min="3341" max="3341" width="0.109375" style="1" customWidth="1"/>
    <col min="3342" max="3342" width="0.33203125" style="1" customWidth="1"/>
    <col min="3343" max="3343" width="1.33203125" style="1" customWidth="1"/>
    <col min="3344" max="3581" width="11.44140625" style="1"/>
    <col min="3582" max="3582" width="3.88671875" style="1" customWidth="1"/>
    <col min="3583" max="3583" width="1.33203125" style="1" customWidth="1"/>
    <col min="3584" max="3584" width="3.44140625" style="1" customWidth="1"/>
    <col min="3585" max="3585" width="7.88671875" style="1" customWidth="1"/>
    <col min="3586" max="3586" width="12.5546875" style="1" customWidth="1"/>
    <col min="3587" max="3587" width="1.6640625" style="1" customWidth="1"/>
    <col min="3588" max="3588" width="20.88671875" style="1" customWidth="1"/>
    <col min="3589" max="3589" width="0.44140625" style="1" customWidth="1"/>
    <col min="3590" max="3590" width="0.5546875" style="1" customWidth="1"/>
    <col min="3591" max="3591" width="1.33203125" style="1" customWidth="1"/>
    <col min="3592" max="3592" width="23" style="1" customWidth="1"/>
    <col min="3593" max="3593" width="0.5546875" style="1" customWidth="1"/>
    <col min="3594" max="3594" width="1" style="1" customWidth="1"/>
    <col min="3595" max="3595" width="1.109375" style="1" customWidth="1"/>
    <col min="3596" max="3596" width="24.109375" style="1" customWidth="1"/>
    <col min="3597" max="3597" width="0.109375" style="1" customWidth="1"/>
    <col min="3598" max="3598" width="0.33203125" style="1" customWidth="1"/>
    <col min="3599" max="3599" width="1.33203125" style="1" customWidth="1"/>
    <col min="3600" max="3837" width="11.44140625" style="1"/>
    <col min="3838" max="3838" width="3.88671875" style="1" customWidth="1"/>
    <col min="3839" max="3839" width="1.33203125" style="1" customWidth="1"/>
    <col min="3840" max="3840" width="3.44140625" style="1" customWidth="1"/>
    <col min="3841" max="3841" width="7.88671875" style="1" customWidth="1"/>
    <col min="3842" max="3842" width="12.5546875" style="1" customWidth="1"/>
    <col min="3843" max="3843" width="1.6640625" style="1" customWidth="1"/>
    <col min="3844" max="3844" width="20.88671875" style="1" customWidth="1"/>
    <col min="3845" max="3845" width="0.44140625" style="1" customWidth="1"/>
    <col min="3846" max="3846" width="0.5546875" style="1" customWidth="1"/>
    <col min="3847" max="3847" width="1.33203125" style="1" customWidth="1"/>
    <col min="3848" max="3848" width="23" style="1" customWidth="1"/>
    <col min="3849" max="3849" width="0.5546875" style="1" customWidth="1"/>
    <col min="3850" max="3850" width="1" style="1" customWidth="1"/>
    <col min="3851" max="3851" width="1.109375" style="1" customWidth="1"/>
    <col min="3852" max="3852" width="24.109375" style="1" customWidth="1"/>
    <col min="3853" max="3853" width="0.109375" style="1" customWidth="1"/>
    <col min="3854" max="3854" width="0.33203125" style="1" customWidth="1"/>
    <col min="3855" max="3855" width="1.33203125" style="1" customWidth="1"/>
    <col min="3856" max="4093" width="11.44140625" style="1"/>
    <col min="4094" max="4094" width="3.88671875" style="1" customWidth="1"/>
    <col min="4095" max="4095" width="1.33203125" style="1" customWidth="1"/>
    <col min="4096" max="4096" width="3.44140625" style="1" customWidth="1"/>
    <col min="4097" max="4097" width="7.88671875" style="1" customWidth="1"/>
    <col min="4098" max="4098" width="12.5546875" style="1" customWidth="1"/>
    <col min="4099" max="4099" width="1.6640625" style="1" customWidth="1"/>
    <col min="4100" max="4100" width="20.88671875" style="1" customWidth="1"/>
    <col min="4101" max="4101" width="0.44140625" style="1" customWidth="1"/>
    <col min="4102" max="4102" width="0.5546875" style="1" customWidth="1"/>
    <col min="4103" max="4103" width="1.33203125" style="1" customWidth="1"/>
    <col min="4104" max="4104" width="23" style="1" customWidth="1"/>
    <col min="4105" max="4105" width="0.5546875" style="1" customWidth="1"/>
    <col min="4106" max="4106" width="1" style="1" customWidth="1"/>
    <col min="4107" max="4107" width="1.109375" style="1" customWidth="1"/>
    <col min="4108" max="4108" width="24.109375" style="1" customWidth="1"/>
    <col min="4109" max="4109" width="0.109375" style="1" customWidth="1"/>
    <col min="4110" max="4110" width="0.33203125" style="1" customWidth="1"/>
    <col min="4111" max="4111" width="1.33203125" style="1" customWidth="1"/>
    <col min="4112" max="4349" width="11.44140625" style="1"/>
    <col min="4350" max="4350" width="3.88671875" style="1" customWidth="1"/>
    <col min="4351" max="4351" width="1.33203125" style="1" customWidth="1"/>
    <col min="4352" max="4352" width="3.44140625" style="1" customWidth="1"/>
    <col min="4353" max="4353" width="7.88671875" style="1" customWidth="1"/>
    <col min="4354" max="4354" width="12.5546875" style="1" customWidth="1"/>
    <col min="4355" max="4355" width="1.6640625" style="1" customWidth="1"/>
    <col min="4356" max="4356" width="20.88671875" style="1" customWidth="1"/>
    <col min="4357" max="4357" width="0.44140625" style="1" customWidth="1"/>
    <col min="4358" max="4358" width="0.5546875" style="1" customWidth="1"/>
    <col min="4359" max="4359" width="1.33203125" style="1" customWidth="1"/>
    <col min="4360" max="4360" width="23" style="1" customWidth="1"/>
    <col min="4361" max="4361" width="0.5546875" style="1" customWidth="1"/>
    <col min="4362" max="4362" width="1" style="1" customWidth="1"/>
    <col min="4363" max="4363" width="1.109375" style="1" customWidth="1"/>
    <col min="4364" max="4364" width="24.109375" style="1" customWidth="1"/>
    <col min="4365" max="4365" width="0.109375" style="1" customWidth="1"/>
    <col min="4366" max="4366" width="0.33203125" style="1" customWidth="1"/>
    <col min="4367" max="4367" width="1.33203125" style="1" customWidth="1"/>
    <col min="4368" max="4605" width="11.44140625" style="1"/>
    <col min="4606" max="4606" width="3.88671875" style="1" customWidth="1"/>
    <col min="4607" max="4607" width="1.33203125" style="1" customWidth="1"/>
    <col min="4608" max="4608" width="3.44140625" style="1" customWidth="1"/>
    <col min="4609" max="4609" width="7.88671875" style="1" customWidth="1"/>
    <col min="4610" max="4610" width="12.5546875" style="1" customWidth="1"/>
    <col min="4611" max="4611" width="1.6640625" style="1" customWidth="1"/>
    <col min="4612" max="4612" width="20.88671875" style="1" customWidth="1"/>
    <col min="4613" max="4613" width="0.44140625" style="1" customWidth="1"/>
    <col min="4614" max="4614" width="0.5546875" style="1" customWidth="1"/>
    <col min="4615" max="4615" width="1.33203125" style="1" customWidth="1"/>
    <col min="4616" max="4616" width="23" style="1" customWidth="1"/>
    <col min="4617" max="4617" width="0.5546875" style="1" customWidth="1"/>
    <col min="4618" max="4618" width="1" style="1" customWidth="1"/>
    <col min="4619" max="4619" width="1.109375" style="1" customWidth="1"/>
    <col min="4620" max="4620" width="24.109375" style="1" customWidth="1"/>
    <col min="4621" max="4621" width="0.109375" style="1" customWidth="1"/>
    <col min="4622" max="4622" width="0.33203125" style="1" customWidth="1"/>
    <col min="4623" max="4623" width="1.33203125" style="1" customWidth="1"/>
    <col min="4624" max="4861" width="11.44140625" style="1"/>
    <col min="4862" max="4862" width="3.88671875" style="1" customWidth="1"/>
    <col min="4863" max="4863" width="1.33203125" style="1" customWidth="1"/>
    <col min="4864" max="4864" width="3.44140625" style="1" customWidth="1"/>
    <col min="4865" max="4865" width="7.88671875" style="1" customWidth="1"/>
    <col min="4866" max="4866" width="12.5546875" style="1" customWidth="1"/>
    <col min="4867" max="4867" width="1.6640625" style="1" customWidth="1"/>
    <col min="4868" max="4868" width="20.88671875" style="1" customWidth="1"/>
    <col min="4869" max="4869" width="0.44140625" style="1" customWidth="1"/>
    <col min="4870" max="4870" width="0.5546875" style="1" customWidth="1"/>
    <col min="4871" max="4871" width="1.33203125" style="1" customWidth="1"/>
    <col min="4872" max="4872" width="23" style="1" customWidth="1"/>
    <col min="4873" max="4873" width="0.5546875" style="1" customWidth="1"/>
    <col min="4874" max="4874" width="1" style="1" customWidth="1"/>
    <col min="4875" max="4875" width="1.109375" style="1" customWidth="1"/>
    <col min="4876" max="4876" width="24.109375" style="1" customWidth="1"/>
    <col min="4877" max="4877" width="0.109375" style="1" customWidth="1"/>
    <col min="4878" max="4878" width="0.33203125" style="1" customWidth="1"/>
    <col min="4879" max="4879" width="1.33203125" style="1" customWidth="1"/>
    <col min="4880" max="5117" width="11.44140625" style="1"/>
    <col min="5118" max="5118" width="3.88671875" style="1" customWidth="1"/>
    <col min="5119" max="5119" width="1.33203125" style="1" customWidth="1"/>
    <col min="5120" max="5120" width="3.44140625" style="1" customWidth="1"/>
    <col min="5121" max="5121" width="7.88671875" style="1" customWidth="1"/>
    <col min="5122" max="5122" width="12.5546875" style="1" customWidth="1"/>
    <col min="5123" max="5123" width="1.6640625" style="1" customWidth="1"/>
    <col min="5124" max="5124" width="20.88671875" style="1" customWidth="1"/>
    <col min="5125" max="5125" width="0.44140625" style="1" customWidth="1"/>
    <col min="5126" max="5126" width="0.5546875" style="1" customWidth="1"/>
    <col min="5127" max="5127" width="1.33203125" style="1" customWidth="1"/>
    <col min="5128" max="5128" width="23" style="1" customWidth="1"/>
    <col min="5129" max="5129" width="0.5546875" style="1" customWidth="1"/>
    <col min="5130" max="5130" width="1" style="1" customWidth="1"/>
    <col min="5131" max="5131" width="1.109375" style="1" customWidth="1"/>
    <col min="5132" max="5132" width="24.109375" style="1" customWidth="1"/>
    <col min="5133" max="5133" width="0.109375" style="1" customWidth="1"/>
    <col min="5134" max="5134" width="0.33203125" style="1" customWidth="1"/>
    <col min="5135" max="5135" width="1.33203125" style="1" customWidth="1"/>
    <col min="5136" max="5373" width="11.44140625" style="1"/>
    <col min="5374" max="5374" width="3.88671875" style="1" customWidth="1"/>
    <col min="5375" max="5375" width="1.33203125" style="1" customWidth="1"/>
    <col min="5376" max="5376" width="3.44140625" style="1" customWidth="1"/>
    <col min="5377" max="5377" width="7.88671875" style="1" customWidth="1"/>
    <col min="5378" max="5378" width="12.5546875" style="1" customWidth="1"/>
    <col min="5379" max="5379" width="1.6640625" style="1" customWidth="1"/>
    <col min="5380" max="5380" width="20.88671875" style="1" customWidth="1"/>
    <col min="5381" max="5381" width="0.44140625" style="1" customWidth="1"/>
    <col min="5382" max="5382" width="0.5546875" style="1" customWidth="1"/>
    <col min="5383" max="5383" width="1.33203125" style="1" customWidth="1"/>
    <col min="5384" max="5384" width="23" style="1" customWidth="1"/>
    <col min="5385" max="5385" width="0.5546875" style="1" customWidth="1"/>
    <col min="5386" max="5386" width="1" style="1" customWidth="1"/>
    <col min="5387" max="5387" width="1.109375" style="1" customWidth="1"/>
    <col min="5388" max="5388" width="24.109375" style="1" customWidth="1"/>
    <col min="5389" max="5389" width="0.109375" style="1" customWidth="1"/>
    <col min="5390" max="5390" width="0.33203125" style="1" customWidth="1"/>
    <col min="5391" max="5391" width="1.33203125" style="1" customWidth="1"/>
    <col min="5392" max="5629" width="11.44140625" style="1"/>
    <col min="5630" max="5630" width="3.88671875" style="1" customWidth="1"/>
    <col min="5631" max="5631" width="1.33203125" style="1" customWidth="1"/>
    <col min="5632" max="5632" width="3.44140625" style="1" customWidth="1"/>
    <col min="5633" max="5633" width="7.88671875" style="1" customWidth="1"/>
    <col min="5634" max="5634" width="12.5546875" style="1" customWidth="1"/>
    <col min="5635" max="5635" width="1.6640625" style="1" customWidth="1"/>
    <col min="5636" max="5636" width="20.88671875" style="1" customWidth="1"/>
    <col min="5637" max="5637" width="0.44140625" style="1" customWidth="1"/>
    <col min="5638" max="5638" width="0.5546875" style="1" customWidth="1"/>
    <col min="5639" max="5639" width="1.33203125" style="1" customWidth="1"/>
    <col min="5640" max="5640" width="23" style="1" customWidth="1"/>
    <col min="5641" max="5641" width="0.5546875" style="1" customWidth="1"/>
    <col min="5642" max="5642" width="1" style="1" customWidth="1"/>
    <col min="5643" max="5643" width="1.109375" style="1" customWidth="1"/>
    <col min="5644" max="5644" width="24.109375" style="1" customWidth="1"/>
    <col min="5645" max="5645" width="0.109375" style="1" customWidth="1"/>
    <col min="5646" max="5646" width="0.33203125" style="1" customWidth="1"/>
    <col min="5647" max="5647" width="1.33203125" style="1" customWidth="1"/>
    <col min="5648" max="5885" width="11.44140625" style="1"/>
    <col min="5886" max="5886" width="3.88671875" style="1" customWidth="1"/>
    <col min="5887" max="5887" width="1.33203125" style="1" customWidth="1"/>
    <col min="5888" max="5888" width="3.44140625" style="1" customWidth="1"/>
    <col min="5889" max="5889" width="7.88671875" style="1" customWidth="1"/>
    <col min="5890" max="5890" width="12.5546875" style="1" customWidth="1"/>
    <col min="5891" max="5891" width="1.6640625" style="1" customWidth="1"/>
    <col min="5892" max="5892" width="20.88671875" style="1" customWidth="1"/>
    <col min="5893" max="5893" width="0.44140625" style="1" customWidth="1"/>
    <col min="5894" max="5894" width="0.5546875" style="1" customWidth="1"/>
    <col min="5895" max="5895" width="1.33203125" style="1" customWidth="1"/>
    <col min="5896" max="5896" width="23" style="1" customWidth="1"/>
    <col min="5897" max="5897" width="0.5546875" style="1" customWidth="1"/>
    <col min="5898" max="5898" width="1" style="1" customWidth="1"/>
    <col min="5899" max="5899" width="1.109375" style="1" customWidth="1"/>
    <col min="5900" max="5900" width="24.109375" style="1" customWidth="1"/>
    <col min="5901" max="5901" width="0.109375" style="1" customWidth="1"/>
    <col min="5902" max="5902" width="0.33203125" style="1" customWidth="1"/>
    <col min="5903" max="5903" width="1.33203125" style="1" customWidth="1"/>
    <col min="5904" max="6141" width="11.44140625" style="1"/>
    <col min="6142" max="6142" width="3.88671875" style="1" customWidth="1"/>
    <col min="6143" max="6143" width="1.33203125" style="1" customWidth="1"/>
    <col min="6144" max="6144" width="3.44140625" style="1" customWidth="1"/>
    <col min="6145" max="6145" width="7.88671875" style="1" customWidth="1"/>
    <col min="6146" max="6146" width="12.5546875" style="1" customWidth="1"/>
    <col min="6147" max="6147" width="1.6640625" style="1" customWidth="1"/>
    <col min="6148" max="6148" width="20.88671875" style="1" customWidth="1"/>
    <col min="6149" max="6149" width="0.44140625" style="1" customWidth="1"/>
    <col min="6150" max="6150" width="0.5546875" style="1" customWidth="1"/>
    <col min="6151" max="6151" width="1.33203125" style="1" customWidth="1"/>
    <col min="6152" max="6152" width="23" style="1" customWidth="1"/>
    <col min="6153" max="6153" width="0.5546875" style="1" customWidth="1"/>
    <col min="6154" max="6154" width="1" style="1" customWidth="1"/>
    <col min="6155" max="6155" width="1.109375" style="1" customWidth="1"/>
    <col min="6156" max="6156" width="24.109375" style="1" customWidth="1"/>
    <col min="6157" max="6157" width="0.109375" style="1" customWidth="1"/>
    <col min="6158" max="6158" width="0.33203125" style="1" customWidth="1"/>
    <col min="6159" max="6159" width="1.33203125" style="1" customWidth="1"/>
    <col min="6160" max="6397" width="11.44140625" style="1"/>
    <col min="6398" max="6398" width="3.88671875" style="1" customWidth="1"/>
    <col min="6399" max="6399" width="1.33203125" style="1" customWidth="1"/>
    <col min="6400" max="6400" width="3.44140625" style="1" customWidth="1"/>
    <col min="6401" max="6401" width="7.88671875" style="1" customWidth="1"/>
    <col min="6402" max="6402" width="12.5546875" style="1" customWidth="1"/>
    <col min="6403" max="6403" width="1.6640625" style="1" customWidth="1"/>
    <col min="6404" max="6404" width="20.88671875" style="1" customWidth="1"/>
    <col min="6405" max="6405" width="0.44140625" style="1" customWidth="1"/>
    <col min="6406" max="6406" width="0.5546875" style="1" customWidth="1"/>
    <col min="6407" max="6407" width="1.33203125" style="1" customWidth="1"/>
    <col min="6408" max="6408" width="23" style="1" customWidth="1"/>
    <col min="6409" max="6409" width="0.5546875" style="1" customWidth="1"/>
    <col min="6410" max="6410" width="1" style="1" customWidth="1"/>
    <col min="6411" max="6411" width="1.109375" style="1" customWidth="1"/>
    <col min="6412" max="6412" width="24.109375" style="1" customWidth="1"/>
    <col min="6413" max="6413" width="0.109375" style="1" customWidth="1"/>
    <col min="6414" max="6414" width="0.33203125" style="1" customWidth="1"/>
    <col min="6415" max="6415" width="1.33203125" style="1" customWidth="1"/>
    <col min="6416" max="6653" width="11.44140625" style="1"/>
    <col min="6654" max="6654" width="3.88671875" style="1" customWidth="1"/>
    <col min="6655" max="6655" width="1.33203125" style="1" customWidth="1"/>
    <col min="6656" max="6656" width="3.44140625" style="1" customWidth="1"/>
    <col min="6657" max="6657" width="7.88671875" style="1" customWidth="1"/>
    <col min="6658" max="6658" width="12.5546875" style="1" customWidth="1"/>
    <col min="6659" max="6659" width="1.6640625" style="1" customWidth="1"/>
    <col min="6660" max="6660" width="20.88671875" style="1" customWidth="1"/>
    <col min="6661" max="6661" width="0.44140625" style="1" customWidth="1"/>
    <col min="6662" max="6662" width="0.5546875" style="1" customWidth="1"/>
    <col min="6663" max="6663" width="1.33203125" style="1" customWidth="1"/>
    <col min="6664" max="6664" width="23" style="1" customWidth="1"/>
    <col min="6665" max="6665" width="0.5546875" style="1" customWidth="1"/>
    <col min="6666" max="6666" width="1" style="1" customWidth="1"/>
    <col min="6667" max="6667" width="1.109375" style="1" customWidth="1"/>
    <col min="6668" max="6668" width="24.109375" style="1" customWidth="1"/>
    <col min="6669" max="6669" width="0.109375" style="1" customWidth="1"/>
    <col min="6670" max="6670" width="0.33203125" style="1" customWidth="1"/>
    <col min="6671" max="6671" width="1.33203125" style="1" customWidth="1"/>
    <col min="6672" max="6909" width="11.44140625" style="1"/>
    <col min="6910" max="6910" width="3.88671875" style="1" customWidth="1"/>
    <col min="6911" max="6911" width="1.33203125" style="1" customWidth="1"/>
    <col min="6912" max="6912" width="3.44140625" style="1" customWidth="1"/>
    <col min="6913" max="6913" width="7.88671875" style="1" customWidth="1"/>
    <col min="6914" max="6914" width="12.5546875" style="1" customWidth="1"/>
    <col min="6915" max="6915" width="1.6640625" style="1" customWidth="1"/>
    <col min="6916" max="6916" width="20.88671875" style="1" customWidth="1"/>
    <col min="6917" max="6917" width="0.44140625" style="1" customWidth="1"/>
    <col min="6918" max="6918" width="0.5546875" style="1" customWidth="1"/>
    <col min="6919" max="6919" width="1.33203125" style="1" customWidth="1"/>
    <col min="6920" max="6920" width="23" style="1" customWidth="1"/>
    <col min="6921" max="6921" width="0.5546875" style="1" customWidth="1"/>
    <col min="6922" max="6922" width="1" style="1" customWidth="1"/>
    <col min="6923" max="6923" width="1.109375" style="1" customWidth="1"/>
    <col min="6924" max="6924" width="24.109375" style="1" customWidth="1"/>
    <col min="6925" max="6925" width="0.109375" style="1" customWidth="1"/>
    <col min="6926" max="6926" width="0.33203125" style="1" customWidth="1"/>
    <col min="6927" max="6927" width="1.33203125" style="1" customWidth="1"/>
    <col min="6928" max="7165" width="11.44140625" style="1"/>
    <col min="7166" max="7166" width="3.88671875" style="1" customWidth="1"/>
    <col min="7167" max="7167" width="1.33203125" style="1" customWidth="1"/>
    <col min="7168" max="7168" width="3.44140625" style="1" customWidth="1"/>
    <col min="7169" max="7169" width="7.88671875" style="1" customWidth="1"/>
    <col min="7170" max="7170" width="12.5546875" style="1" customWidth="1"/>
    <col min="7171" max="7171" width="1.6640625" style="1" customWidth="1"/>
    <col min="7172" max="7172" width="20.88671875" style="1" customWidth="1"/>
    <col min="7173" max="7173" width="0.44140625" style="1" customWidth="1"/>
    <col min="7174" max="7174" width="0.5546875" style="1" customWidth="1"/>
    <col min="7175" max="7175" width="1.33203125" style="1" customWidth="1"/>
    <col min="7176" max="7176" width="23" style="1" customWidth="1"/>
    <col min="7177" max="7177" width="0.5546875" style="1" customWidth="1"/>
    <col min="7178" max="7178" width="1" style="1" customWidth="1"/>
    <col min="7179" max="7179" width="1.109375" style="1" customWidth="1"/>
    <col min="7180" max="7180" width="24.109375" style="1" customWidth="1"/>
    <col min="7181" max="7181" width="0.109375" style="1" customWidth="1"/>
    <col min="7182" max="7182" width="0.33203125" style="1" customWidth="1"/>
    <col min="7183" max="7183" width="1.33203125" style="1" customWidth="1"/>
    <col min="7184" max="7421" width="11.44140625" style="1"/>
    <col min="7422" max="7422" width="3.88671875" style="1" customWidth="1"/>
    <col min="7423" max="7423" width="1.33203125" style="1" customWidth="1"/>
    <col min="7424" max="7424" width="3.44140625" style="1" customWidth="1"/>
    <col min="7425" max="7425" width="7.88671875" style="1" customWidth="1"/>
    <col min="7426" max="7426" width="12.5546875" style="1" customWidth="1"/>
    <col min="7427" max="7427" width="1.6640625" style="1" customWidth="1"/>
    <col min="7428" max="7428" width="20.88671875" style="1" customWidth="1"/>
    <col min="7429" max="7429" width="0.44140625" style="1" customWidth="1"/>
    <col min="7430" max="7430" width="0.5546875" style="1" customWidth="1"/>
    <col min="7431" max="7431" width="1.33203125" style="1" customWidth="1"/>
    <col min="7432" max="7432" width="23" style="1" customWidth="1"/>
    <col min="7433" max="7433" width="0.5546875" style="1" customWidth="1"/>
    <col min="7434" max="7434" width="1" style="1" customWidth="1"/>
    <col min="7435" max="7435" width="1.109375" style="1" customWidth="1"/>
    <col min="7436" max="7436" width="24.109375" style="1" customWidth="1"/>
    <col min="7437" max="7437" width="0.109375" style="1" customWidth="1"/>
    <col min="7438" max="7438" width="0.33203125" style="1" customWidth="1"/>
    <col min="7439" max="7439" width="1.33203125" style="1" customWidth="1"/>
    <col min="7440" max="7677" width="11.44140625" style="1"/>
    <col min="7678" max="7678" width="3.88671875" style="1" customWidth="1"/>
    <col min="7679" max="7679" width="1.33203125" style="1" customWidth="1"/>
    <col min="7680" max="7680" width="3.44140625" style="1" customWidth="1"/>
    <col min="7681" max="7681" width="7.88671875" style="1" customWidth="1"/>
    <col min="7682" max="7682" width="12.5546875" style="1" customWidth="1"/>
    <col min="7683" max="7683" width="1.6640625" style="1" customWidth="1"/>
    <col min="7684" max="7684" width="20.88671875" style="1" customWidth="1"/>
    <col min="7685" max="7685" width="0.44140625" style="1" customWidth="1"/>
    <col min="7686" max="7686" width="0.5546875" style="1" customWidth="1"/>
    <col min="7687" max="7687" width="1.33203125" style="1" customWidth="1"/>
    <col min="7688" max="7688" width="23" style="1" customWidth="1"/>
    <col min="7689" max="7689" width="0.5546875" style="1" customWidth="1"/>
    <col min="7690" max="7690" width="1" style="1" customWidth="1"/>
    <col min="7691" max="7691" width="1.109375" style="1" customWidth="1"/>
    <col min="7692" max="7692" width="24.109375" style="1" customWidth="1"/>
    <col min="7693" max="7693" width="0.109375" style="1" customWidth="1"/>
    <col min="7694" max="7694" width="0.33203125" style="1" customWidth="1"/>
    <col min="7695" max="7695" width="1.33203125" style="1" customWidth="1"/>
    <col min="7696" max="7933" width="11.44140625" style="1"/>
    <col min="7934" max="7934" width="3.88671875" style="1" customWidth="1"/>
    <col min="7935" max="7935" width="1.33203125" style="1" customWidth="1"/>
    <col min="7936" max="7936" width="3.44140625" style="1" customWidth="1"/>
    <col min="7937" max="7937" width="7.88671875" style="1" customWidth="1"/>
    <col min="7938" max="7938" width="12.5546875" style="1" customWidth="1"/>
    <col min="7939" max="7939" width="1.6640625" style="1" customWidth="1"/>
    <col min="7940" max="7940" width="20.88671875" style="1" customWidth="1"/>
    <col min="7941" max="7941" width="0.44140625" style="1" customWidth="1"/>
    <col min="7942" max="7942" width="0.5546875" style="1" customWidth="1"/>
    <col min="7943" max="7943" width="1.33203125" style="1" customWidth="1"/>
    <col min="7944" max="7944" width="23" style="1" customWidth="1"/>
    <col min="7945" max="7945" width="0.5546875" style="1" customWidth="1"/>
    <col min="7946" max="7946" width="1" style="1" customWidth="1"/>
    <col min="7947" max="7947" width="1.109375" style="1" customWidth="1"/>
    <col min="7948" max="7948" width="24.109375" style="1" customWidth="1"/>
    <col min="7949" max="7949" width="0.109375" style="1" customWidth="1"/>
    <col min="7950" max="7950" width="0.33203125" style="1" customWidth="1"/>
    <col min="7951" max="7951" width="1.33203125" style="1" customWidth="1"/>
    <col min="7952" max="8189" width="11.44140625" style="1"/>
    <col min="8190" max="8190" width="3.88671875" style="1" customWidth="1"/>
    <col min="8191" max="8191" width="1.33203125" style="1" customWidth="1"/>
    <col min="8192" max="8192" width="3.44140625" style="1" customWidth="1"/>
    <col min="8193" max="8193" width="7.88671875" style="1" customWidth="1"/>
    <col min="8194" max="8194" width="12.5546875" style="1" customWidth="1"/>
    <col min="8195" max="8195" width="1.6640625" style="1" customWidth="1"/>
    <col min="8196" max="8196" width="20.88671875" style="1" customWidth="1"/>
    <col min="8197" max="8197" width="0.44140625" style="1" customWidth="1"/>
    <col min="8198" max="8198" width="0.5546875" style="1" customWidth="1"/>
    <col min="8199" max="8199" width="1.33203125" style="1" customWidth="1"/>
    <col min="8200" max="8200" width="23" style="1" customWidth="1"/>
    <col min="8201" max="8201" width="0.5546875" style="1" customWidth="1"/>
    <col min="8202" max="8202" width="1" style="1" customWidth="1"/>
    <col min="8203" max="8203" width="1.109375" style="1" customWidth="1"/>
    <col min="8204" max="8204" width="24.109375" style="1" customWidth="1"/>
    <col min="8205" max="8205" width="0.109375" style="1" customWidth="1"/>
    <col min="8206" max="8206" width="0.33203125" style="1" customWidth="1"/>
    <col min="8207" max="8207" width="1.33203125" style="1" customWidth="1"/>
    <col min="8208" max="8445" width="11.44140625" style="1"/>
    <col min="8446" max="8446" width="3.88671875" style="1" customWidth="1"/>
    <col min="8447" max="8447" width="1.33203125" style="1" customWidth="1"/>
    <col min="8448" max="8448" width="3.44140625" style="1" customWidth="1"/>
    <col min="8449" max="8449" width="7.88671875" style="1" customWidth="1"/>
    <col min="8450" max="8450" width="12.5546875" style="1" customWidth="1"/>
    <col min="8451" max="8451" width="1.6640625" style="1" customWidth="1"/>
    <col min="8452" max="8452" width="20.88671875" style="1" customWidth="1"/>
    <col min="8453" max="8453" width="0.44140625" style="1" customWidth="1"/>
    <col min="8454" max="8454" width="0.5546875" style="1" customWidth="1"/>
    <col min="8455" max="8455" width="1.33203125" style="1" customWidth="1"/>
    <col min="8456" max="8456" width="23" style="1" customWidth="1"/>
    <col min="8457" max="8457" width="0.5546875" style="1" customWidth="1"/>
    <col min="8458" max="8458" width="1" style="1" customWidth="1"/>
    <col min="8459" max="8459" width="1.109375" style="1" customWidth="1"/>
    <col min="8460" max="8460" width="24.109375" style="1" customWidth="1"/>
    <col min="8461" max="8461" width="0.109375" style="1" customWidth="1"/>
    <col min="8462" max="8462" width="0.33203125" style="1" customWidth="1"/>
    <col min="8463" max="8463" width="1.33203125" style="1" customWidth="1"/>
    <col min="8464" max="8701" width="11.44140625" style="1"/>
    <col min="8702" max="8702" width="3.88671875" style="1" customWidth="1"/>
    <col min="8703" max="8703" width="1.33203125" style="1" customWidth="1"/>
    <col min="8704" max="8704" width="3.44140625" style="1" customWidth="1"/>
    <col min="8705" max="8705" width="7.88671875" style="1" customWidth="1"/>
    <col min="8706" max="8706" width="12.5546875" style="1" customWidth="1"/>
    <col min="8707" max="8707" width="1.6640625" style="1" customWidth="1"/>
    <col min="8708" max="8708" width="20.88671875" style="1" customWidth="1"/>
    <col min="8709" max="8709" width="0.44140625" style="1" customWidth="1"/>
    <col min="8710" max="8710" width="0.5546875" style="1" customWidth="1"/>
    <col min="8711" max="8711" width="1.33203125" style="1" customWidth="1"/>
    <col min="8712" max="8712" width="23" style="1" customWidth="1"/>
    <col min="8713" max="8713" width="0.5546875" style="1" customWidth="1"/>
    <col min="8714" max="8714" width="1" style="1" customWidth="1"/>
    <col min="8715" max="8715" width="1.109375" style="1" customWidth="1"/>
    <col min="8716" max="8716" width="24.109375" style="1" customWidth="1"/>
    <col min="8717" max="8717" width="0.109375" style="1" customWidth="1"/>
    <col min="8718" max="8718" width="0.33203125" style="1" customWidth="1"/>
    <col min="8719" max="8719" width="1.33203125" style="1" customWidth="1"/>
    <col min="8720" max="8957" width="11.44140625" style="1"/>
    <col min="8958" max="8958" width="3.88671875" style="1" customWidth="1"/>
    <col min="8959" max="8959" width="1.33203125" style="1" customWidth="1"/>
    <col min="8960" max="8960" width="3.44140625" style="1" customWidth="1"/>
    <col min="8961" max="8961" width="7.88671875" style="1" customWidth="1"/>
    <col min="8962" max="8962" width="12.5546875" style="1" customWidth="1"/>
    <col min="8963" max="8963" width="1.6640625" style="1" customWidth="1"/>
    <col min="8964" max="8964" width="20.88671875" style="1" customWidth="1"/>
    <col min="8965" max="8965" width="0.44140625" style="1" customWidth="1"/>
    <col min="8966" max="8966" width="0.5546875" style="1" customWidth="1"/>
    <col min="8967" max="8967" width="1.33203125" style="1" customWidth="1"/>
    <col min="8968" max="8968" width="23" style="1" customWidth="1"/>
    <col min="8969" max="8969" width="0.5546875" style="1" customWidth="1"/>
    <col min="8970" max="8970" width="1" style="1" customWidth="1"/>
    <col min="8971" max="8971" width="1.109375" style="1" customWidth="1"/>
    <col min="8972" max="8972" width="24.109375" style="1" customWidth="1"/>
    <col min="8973" max="8973" width="0.109375" style="1" customWidth="1"/>
    <col min="8974" max="8974" width="0.33203125" style="1" customWidth="1"/>
    <col min="8975" max="8975" width="1.33203125" style="1" customWidth="1"/>
    <col min="8976" max="9213" width="11.44140625" style="1"/>
    <col min="9214" max="9214" width="3.88671875" style="1" customWidth="1"/>
    <col min="9215" max="9215" width="1.33203125" style="1" customWidth="1"/>
    <col min="9216" max="9216" width="3.44140625" style="1" customWidth="1"/>
    <col min="9217" max="9217" width="7.88671875" style="1" customWidth="1"/>
    <col min="9218" max="9218" width="12.5546875" style="1" customWidth="1"/>
    <col min="9219" max="9219" width="1.6640625" style="1" customWidth="1"/>
    <col min="9220" max="9220" width="20.88671875" style="1" customWidth="1"/>
    <col min="9221" max="9221" width="0.44140625" style="1" customWidth="1"/>
    <col min="9222" max="9222" width="0.5546875" style="1" customWidth="1"/>
    <col min="9223" max="9223" width="1.33203125" style="1" customWidth="1"/>
    <col min="9224" max="9224" width="23" style="1" customWidth="1"/>
    <col min="9225" max="9225" width="0.5546875" style="1" customWidth="1"/>
    <col min="9226" max="9226" width="1" style="1" customWidth="1"/>
    <col min="9227" max="9227" width="1.109375" style="1" customWidth="1"/>
    <col min="9228" max="9228" width="24.109375" style="1" customWidth="1"/>
    <col min="9229" max="9229" width="0.109375" style="1" customWidth="1"/>
    <col min="9230" max="9230" width="0.33203125" style="1" customWidth="1"/>
    <col min="9231" max="9231" width="1.33203125" style="1" customWidth="1"/>
    <col min="9232" max="9469" width="11.44140625" style="1"/>
    <col min="9470" max="9470" width="3.88671875" style="1" customWidth="1"/>
    <col min="9471" max="9471" width="1.33203125" style="1" customWidth="1"/>
    <col min="9472" max="9472" width="3.44140625" style="1" customWidth="1"/>
    <col min="9473" max="9473" width="7.88671875" style="1" customWidth="1"/>
    <col min="9474" max="9474" width="12.5546875" style="1" customWidth="1"/>
    <col min="9475" max="9475" width="1.6640625" style="1" customWidth="1"/>
    <col min="9476" max="9476" width="20.88671875" style="1" customWidth="1"/>
    <col min="9477" max="9477" width="0.44140625" style="1" customWidth="1"/>
    <col min="9478" max="9478" width="0.5546875" style="1" customWidth="1"/>
    <col min="9479" max="9479" width="1.33203125" style="1" customWidth="1"/>
    <col min="9480" max="9480" width="23" style="1" customWidth="1"/>
    <col min="9481" max="9481" width="0.5546875" style="1" customWidth="1"/>
    <col min="9482" max="9482" width="1" style="1" customWidth="1"/>
    <col min="9483" max="9483" width="1.109375" style="1" customWidth="1"/>
    <col min="9484" max="9484" width="24.109375" style="1" customWidth="1"/>
    <col min="9485" max="9485" width="0.109375" style="1" customWidth="1"/>
    <col min="9486" max="9486" width="0.33203125" style="1" customWidth="1"/>
    <col min="9487" max="9487" width="1.33203125" style="1" customWidth="1"/>
    <col min="9488" max="9725" width="11.44140625" style="1"/>
    <col min="9726" max="9726" width="3.88671875" style="1" customWidth="1"/>
    <col min="9727" max="9727" width="1.33203125" style="1" customWidth="1"/>
    <col min="9728" max="9728" width="3.44140625" style="1" customWidth="1"/>
    <col min="9729" max="9729" width="7.88671875" style="1" customWidth="1"/>
    <col min="9730" max="9730" width="12.5546875" style="1" customWidth="1"/>
    <col min="9731" max="9731" width="1.6640625" style="1" customWidth="1"/>
    <col min="9732" max="9732" width="20.88671875" style="1" customWidth="1"/>
    <col min="9733" max="9733" width="0.44140625" style="1" customWidth="1"/>
    <col min="9734" max="9734" width="0.5546875" style="1" customWidth="1"/>
    <col min="9735" max="9735" width="1.33203125" style="1" customWidth="1"/>
    <col min="9736" max="9736" width="23" style="1" customWidth="1"/>
    <col min="9737" max="9737" width="0.5546875" style="1" customWidth="1"/>
    <col min="9738" max="9738" width="1" style="1" customWidth="1"/>
    <col min="9739" max="9739" width="1.109375" style="1" customWidth="1"/>
    <col min="9740" max="9740" width="24.109375" style="1" customWidth="1"/>
    <col min="9741" max="9741" width="0.109375" style="1" customWidth="1"/>
    <col min="9742" max="9742" width="0.33203125" style="1" customWidth="1"/>
    <col min="9743" max="9743" width="1.33203125" style="1" customWidth="1"/>
    <col min="9744" max="9981" width="11.44140625" style="1"/>
    <col min="9982" max="9982" width="3.88671875" style="1" customWidth="1"/>
    <col min="9983" max="9983" width="1.33203125" style="1" customWidth="1"/>
    <col min="9984" max="9984" width="3.44140625" style="1" customWidth="1"/>
    <col min="9985" max="9985" width="7.88671875" style="1" customWidth="1"/>
    <col min="9986" max="9986" width="12.5546875" style="1" customWidth="1"/>
    <col min="9987" max="9987" width="1.6640625" style="1" customWidth="1"/>
    <col min="9988" max="9988" width="20.88671875" style="1" customWidth="1"/>
    <col min="9989" max="9989" width="0.44140625" style="1" customWidth="1"/>
    <col min="9990" max="9990" width="0.5546875" style="1" customWidth="1"/>
    <col min="9991" max="9991" width="1.33203125" style="1" customWidth="1"/>
    <col min="9992" max="9992" width="23" style="1" customWidth="1"/>
    <col min="9993" max="9993" width="0.5546875" style="1" customWidth="1"/>
    <col min="9994" max="9994" width="1" style="1" customWidth="1"/>
    <col min="9995" max="9995" width="1.109375" style="1" customWidth="1"/>
    <col min="9996" max="9996" width="24.109375" style="1" customWidth="1"/>
    <col min="9997" max="9997" width="0.109375" style="1" customWidth="1"/>
    <col min="9998" max="9998" width="0.33203125" style="1" customWidth="1"/>
    <col min="9999" max="9999" width="1.33203125" style="1" customWidth="1"/>
    <col min="10000" max="10237" width="11.44140625" style="1"/>
    <col min="10238" max="10238" width="3.88671875" style="1" customWidth="1"/>
    <col min="10239" max="10239" width="1.33203125" style="1" customWidth="1"/>
    <col min="10240" max="10240" width="3.44140625" style="1" customWidth="1"/>
    <col min="10241" max="10241" width="7.88671875" style="1" customWidth="1"/>
    <col min="10242" max="10242" width="12.5546875" style="1" customWidth="1"/>
    <col min="10243" max="10243" width="1.6640625" style="1" customWidth="1"/>
    <col min="10244" max="10244" width="20.88671875" style="1" customWidth="1"/>
    <col min="10245" max="10245" width="0.44140625" style="1" customWidth="1"/>
    <col min="10246" max="10246" width="0.5546875" style="1" customWidth="1"/>
    <col min="10247" max="10247" width="1.33203125" style="1" customWidth="1"/>
    <col min="10248" max="10248" width="23" style="1" customWidth="1"/>
    <col min="10249" max="10249" width="0.5546875" style="1" customWidth="1"/>
    <col min="10250" max="10250" width="1" style="1" customWidth="1"/>
    <col min="10251" max="10251" width="1.109375" style="1" customWidth="1"/>
    <col min="10252" max="10252" width="24.109375" style="1" customWidth="1"/>
    <col min="10253" max="10253" width="0.109375" style="1" customWidth="1"/>
    <col min="10254" max="10254" width="0.33203125" style="1" customWidth="1"/>
    <col min="10255" max="10255" width="1.33203125" style="1" customWidth="1"/>
    <col min="10256" max="10493" width="11.44140625" style="1"/>
    <col min="10494" max="10494" width="3.88671875" style="1" customWidth="1"/>
    <col min="10495" max="10495" width="1.33203125" style="1" customWidth="1"/>
    <col min="10496" max="10496" width="3.44140625" style="1" customWidth="1"/>
    <col min="10497" max="10497" width="7.88671875" style="1" customWidth="1"/>
    <col min="10498" max="10498" width="12.5546875" style="1" customWidth="1"/>
    <col min="10499" max="10499" width="1.6640625" style="1" customWidth="1"/>
    <col min="10500" max="10500" width="20.88671875" style="1" customWidth="1"/>
    <col min="10501" max="10501" width="0.44140625" style="1" customWidth="1"/>
    <col min="10502" max="10502" width="0.5546875" style="1" customWidth="1"/>
    <col min="10503" max="10503" width="1.33203125" style="1" customWidth="1"/>
    <col min="10504" max="10504" width="23" style="1" customWidth="1"/>
    <col min="10505" max="10505" width="0.5546875" style="1" customWidth="1"/>
    <col min="10506" max="10506" width="1" style="1" customWidth="1"/>
    <col min="10507" max="10507" width="1.109375" style="1" customWidth="1"/>
    <col min="10508" max="10508" width="24.109375" style="1" customWidth="1"/>
    <col min="10509" max="10509" width="0.109375" style="1" customWidth="1"/>
    <col min="10510" max="10510" width="0.33203125" style="1" customWidth="1"/>
    <col min="10511" max="10511" width="1.33203125" style="1" customWidth="1"/>
    <col min="10512" max="10749" width="11.44140625" style="1"/>
    <col min="10750" max="10750" width="3.88671875" style="1" customWidth="1"/>
    <col min="10751" max="10751" width="1.33203125" style="1" customWidth="1"/>
    <col min="10752" max="10752" width="3.44140625" style="1" customWidth="1"/>
    <col min="10753" max="10753" width="7.88671875" style="1" customWidth="1"/>
    <col min="10754" max="10754" width="12.5546875" style="1" customWidth="1"/>
    <col min="10755" max="10755" width="1.6640625" style="1" customWidth="1"/>
    <col min="10756" max="10756" width="20.88671875" style="1" customWidth="1"/>
    <col min="10757" max="10757" width="0.44140625" style="1" customWidth="1"/>
    <col min="10758" max="10758" width="0.5546875" style="1" customWidth="1"/>
    <col min="10759" max="10759" width="1.33203125" style="1" customWidth="1"/>
    <col min="10760" max="10760" width="23" style="1" customWidth="1"/>
    <col min="10761" max="10761" width="0.5546875" style="1" customWidth="1"/>
    <col min="10762" max="10762" width="1" style="1" customWidth="1"/>
    <col min="10763" max="10763" width="1.109375" style="1" customWidth="1"/>
    <col min="10764" max="10764" width="24.109375" style="1" customWidth="1"/>
    <col min="10765" max="10765" width="0.109375" style="1" customWidth="1"/>
    <col min="10766" max="10766" width="0.33203125" style="1" customWidth="1"/>
    <col min="10767" max="10767" width="1.33203125" style="1" customWidth="1"/>
    <col min="10768" max="11005" width="11.44140625" style="1"/>
    <col min="11006" max="11006" width="3.88671875" style="1" customWidth="1"/>
    <col min="11007" max="11007" width="1.33203125" style="1" customWidth="1"/>
    <col min="11008" max="11008" width="3.44140625" style="1" customWidth="1"/>
    <col min="11009" max="11009" width="7.88671875" style="1" customWidth="1"/>
    <col min="11010" max="11010" width="12.5546875" style="1" customWidth="1"/>
    <col min="11011" max="11011" width="1.6640625" style="1" customWidth="1"/>
    <col min="11012" max="11012" width="20.88671875" style="1" customWidth="1"/>
    <col min="11013" max="11013" width="0.44140625" style="1" customWidth="1"/>
    <col min="11014" max="11014" width="0.5546875" style="1" customWidth="1"/>
    <col min="11015" max="11015" width="1.33203125" style="1" customWidth="1"/>
    <col min="11016" max="11016" width="23" style="1" customWidth="1"/>
    <col min="11017" max="11017" width="0.5546875" style="1" customWidth="1"/>
    <col min="11018" max="11018" width="1" style="1" customWidth="1"/>
    <col min="11019" max="11019" width="1.109375" style="1" customWidth="1"/>
    <col min="11020" max="11020" width="24.109375" style="1" customWidth="1"/>
    <col min="11021" max="11021" width="0.109375" style="1" customWidth="1"/>
    <col min="11022" max="11022" width="0.33203125" style="1" customWidth="1"/>
    <col min="11023" max="11023" width="1.33203125" style="1" customWidth="1"/>
    <col min="11024" max="11261" width="11.44140625" style="1"/>
    <col min="11262" max="11262" width="3.88671875" style="1" customWidth="1"/>
    <col min="11263" max="11263" width="1.33203125" style="1" customWidth="1"/>
    <col min="11264" max="11264" width="3.44140625" style="1" customWidth="1"/>
    <col min="11265" max="11265" width="7.88671875" style="1" customWidth="1"/>
    <col min="11266" max="11266" width="12.5546875" style="1" customWidth="1"/>
    <col min="11267" max="11267" width="1.6640625" style="1" customWidth="1"/>
    <col min="11268" max="11268" width="20.88671875" style="1" customWidth="1"/>
    <col min="11269" max="11269" width="0.44140625" style="1" customWidth="1"/>
    <col min="11270" max="11270" width="0.5546875" style="1" customWidth="1"/>
    <col min="11271" max="11271" width="1.33203125" style="1" customWidth="1"/>
    <col min="11272" max="11272" width="23" style="1" customWidth="1"/>
    <col min="11273" max="11273" width="0.5546875" style="1" customWidth="1"/>
    <col min="11274" max="11274" width="1" style="1" customWidth="1"/>
    <col min="11275" max="11275" width="1.109375" style="1" customWidth="1"/>
    <col min="11276" max="11276" width="24.109375" style="1" customWidth="1"/>
    <col min="11277" max="11277" width="0.109375" style="1" customWidth="1"/>
    <col min="11278" max="11278" width="0.33203125" style="1" customWidth="1"/>
    <col min="11279" max="11279" width="1.33203125" style="1" customWidth="1"/>
    <col min="11280" max="11517" width="11.44140625" style="1"/>
    <col min="11518" max="11518" width="3.88671875" style="1" customWidth="1"/>
    <col min="11519" max="11519" width="1.33203125" style="1" customWidth="1"/>
    <col min="11520" max="11520" width="3.44140625" style="1" customWidth="1"/>
    <col min="11521" max="11521" width="7.88671875" style="1" customWidth="1"/>
    <col min="11522" max="11522" width="12.5546875" style="1" customWidth="1"/>
    <col min="11523" max="11523" width="1.6640625" style="1" customWidth="1"/>
    <col min="11524" max="11524" width="20.88671875" style="1" customWidth="1"/>
    <col min="11525" max="11525" width="0.44140625" style="1" customWidth="1"/>
    <col min="11526" max="11526" width="0.5546875" style="1" customWidth="1"/>
    <col min="11527" max="11527" width="1.33203125" style="1" customWidth="1"/>
    <col min="11528" max="11528" width="23" style="1" customWidth="1"/>
    <col min="11529" max="11529" width="0.5546875" style="1" customWidth="1"/>
    <col min="11530" max="11530" width="1" style="1" customWidth="1"/>
    <col min="11531" max="11531" width="1.109375" style="1" customWidth="1"/>
    <col min="11532" max="11532" width="24.109375" style="1" customWidth="1"/>
    <col min="11533" max="11533" width="0.109375" style="1" customWidth="1"/>
    <col min="11534" max="11534" width="0.33203125" style="1" customWidth="1"/>
    <col min="11535" max="11535" width="1.33203125" style="1" customWidth="1"/>
    <col min="11536" max="11773" width="11.44140625" style="1"/>
    <col min="11774" max="11774" width="3.88671875" style="1" customWidth="1"/>
    <col min="11775" max="11775" width="1.33203125" style="1" customWidth="1"/>
    <col min="11776" max="11776" width="3.44140625" style="1" customWidth="1"/>
    <col min="11777" max="11777" width="7.88671875" style="1" customWidth="1"/>
    <col min="11778" max="11778" width="12.5546875" style="1" customWidth="1"/>
    <col min="11779" max="11779" width="1.6640625" style="1" customWidth="1"/>
    <col min="11780" max="11780" width="20.88671875" style="1" customWidth="1"/>
    <col min="11781" max="11781" width="0.44140625" style="1" customWidth="1"/>
    <col min="11782" max="11782" width="0.5546875" style="1" customWidth="1"/>
    <col min="11783" max="11783" width="1.33203125" style="1" customWidth="1"/>
    <col min="11784" max="11784" width="23" style="1" customWidth="1"/>
    <col min="11785" max="11785" width="0.5546875" style="1" customWidth="1"/>
    <col min="11786" max="11786" width="1" style="1" customWidth="1"/>
    <col min="11787" max="11787" width="1.109375" style="1" customWidth="1"/>
    <col min="11788" max="11788" width="24.109375" style="1" customWidth="1"/>
    <col min="11789" max="11789" width="0.109375" style="1" customWidth="1"/>
    <col min="11790" max="11790" width="0.33203125" style="1" customWidth="1"/>
    <col min="11791" max="11791" width="1.33203125" style="1" customWidth="1"/>
    <col min="11792" max="12029" width="11.44140625" style="1"/>
    <col min="12030" max="12030" width="3.88671875" style="1" customWidth="1"/>
    <col min="12031" max="12031" width="1.33203125" style="1" customWidth="1"/>
    <col min="12032" max="12032" width="3.44140625" style="1" customWidth="1"/>
    <col min="12033" max="12033" width="7.88671875" style="1" customWidth="1"/>
    <col min="12034" max="12034" width="12.5546875" style="1" customWidth="1"/>
    <col min="12035" max="12035" width="1.6640625" style="1" customWidth="1"/>
    <col min="12036" max="12036" width="20.88671875" style="1" customWidth="1"/>
    <col min="12037" max="12037" width="0.44140625" style="1" customWidth="1"/>
    <col min="12038" max="12038" width="0.5546875" style="1" customWidth="1"/>
    <col min="12039" max="12039" width="1.33203125" style="1" customWidth="1"/>
    <col min="12040" max="12040" width="23" style="1" customWidth="1"/>
    <col min="12041" max="12041" width="0.5546875" style="1" customWidth="1"/>
    <col min="12042" max="12042" width="1" style="1" customWidth="1"/>
    <col min="12043" max="12043" width="1.109375" style="1" customWidth="1"/>
    <col min="12044" max="12044" width="24.109375" style="1" customWidth="1"/>
    <col min="12045" max="12045" width="0.109375" style="1" customWidth="1"/>
    <col min="12046" max="12046" width="0.33203125" style="1" customWidth="1"/>
    <col min="12047" max="12047" width="1.33203125" style="1" customWidth="1"/>
    <col min="12048" max="12285" width="11.44140625" style="1"/>
    <col min="12286" max="12286" width="3.88671875" style="1" customWidth="1"/>
    <col min="12287" max="12287" width="1.33203125" style="1" customWidth="1"/>
    <col min="12288" max="12288" width="3.44140625" style="1" customWidth="1"/>
    <col min="12289" max="12289" width="7.88671875" style="1" customWidth="1"/>
    <col min="12290" max="12290" width="12.5546875" style="1" customWidth="1"/>
    <col min="12291" max="12291" width="1.6640625" style="1" customWidth="1"/>
    <col min="12292" max="12292" width="20.88671875" style="1" customWidth="1"/>
    <col min="12293" max="12293" width="0.44140625" style="1" customWidth="1"/>
    <col min="12294" max="12294" width="0.5546875" style="1" customWidth="1"/>
    <col min="12295" max="12295" width="1.33203125" style="1" customWidth="1"/>
    <col min="12296" max="12296" width="23" style="1" customWidth="1"/>
    <col min="12297" max="12297" width="0.5546875" style="1" customWidth="1"/>
    <col min="12298" max="12298" width="1" style="1" customWidth="1"/>
    <col min="12299" max="12299" width="1.109375" style="1" customWidth="1"/>
    <col min="12300" max="12300" width="24.109375" style="1" customWidth="1"/>
    <col min="12301" max="12301" width="0.109375" style="1" customWidth="1"/>
    <col min="12302" max="12302" width="0.33203125" style="1" customWidth="1"/>
    <col min="12303" max="12303" width="1.33203125" style="1" customWidth="1"/>
    <col min="12304" max="12541" width="11.44140625" style="1"/>
    <col min="12542" max="12542" width="3.88671875" style="1" customWidth="1"/>
    <col min="12543" max="12543" width="1.33203125" style="1" customWidth="1"/>
    <col min="12544" max="12544" width="3.44140625" style="1" customWidth="1"/>
    <col min="12545" max="12545" width="7.88671875" style="1" customWidth="1"/>
    <col min="12546" max="12546" width="12.5546875" style="1" customWidth="1"/>
    <col min="12547" max="12547" width="1.6640625" style="1" customWidth="1"/>
    <col min="12548" max="12548" width="20.88671875" style="1" customWidth="1"/>
    <col min="12549" max="12549" width="0.44140625" style="1" customWidth="1"/>
    <col min="12550" max="12550" width="0.5546875" style="1" customWidth="1"/>
    <col min="12551" max="12551" width="1.33203125" style="1" customWidth="1"/>
    <col min="12552" max="12552" width="23" style="1" customWidth="1"/>
    <col min="12553" max="12553" width="0.5546875" style="1" customWidth="1"/>
    <col min="12554" max="12554" width="1" style="1" customWidth="1"/>
    <col min="12555" max="12555" width="1.109375" style="1" customWidth="1"/>
    <col min="12556" max="12556" width="24.109375" style="1" customWidth="1"/>
    <col min="12557" max="12557" width="0.109375" style="1" customWidth="1"/>
    <col min="12558" max="12558" width="0.33203125" style="1" customWidth="1"/>
    <col min="12559" max="12559" width="1.33203125" style="1" customWidth="1"/>
    <col min="12560" max="12797" width="11.44140625" style="1"/>
    <col min="12798" max="12798" width="3.88671875" style="1" customWidth="1"/>
    <col min="12799" max="12799" width="1.33203125" style="1" customWidth="1"/>
    <col min="12800" max="12800" width="3.44140625" style="1" customWidth="1"/>
    <col min="12801" max="12801" width="7.88671875" style="1" customWidth="1"/>
    <col min="12802" max="12802" width="12.5546875" style="1" customWidth="1"/>
    <col min="12803" max="12803" width="1.6640625" style="1" customWidth="1"/>
    <col min="12804" max="12804" width="20.88671875" style="1" customWidth="1"/>
    <col min="12805" max="12805" width="0.44140625" style="1" customWidth="1"/>
    <col min="12806" max="12806" width="0.5546875" style="1" customWidth="1"/>
    <col min="12807" max="12807" width="1.33203125" style="1" customWidth="1"/>
    <col min="12808" max="12808" width="23" style="1" customWidth="1"/>
    <col min="12809" max="12809" width="0.5546875" style="1" customWidth="1"/>
    <col min="12810" max="12810" width="1" style="1" customWidth="1"/>
    <col min="12811" max="12811" width="1.109375" style="1" customWidth="1"/>
    <col min="12812" max="12812" width="24.109375" style="1" customWidth="1"/>
    <col min="12813" max="12813" width="0.109375" style="1" customWidth="1"/>
    <col min="12814" max="12814" width="0.33203125" style="1" customWidth="1"/>
    <col min="12815" max="12815" width="1.33203125" style="1" customWidth="1"/>
    <col min="12816" max="13053" width="11.44140625" style="1"/>
    <col min="13054" max="13054" width="3.88671875" style="1" customWidth="1"/>
    <col min="13055" max="13055" width="1.33203125" style="1" customWidth="1"/>
    <col min="13056" max="13056" width="3.44140625" style="1" customWidth="1"/>
    <col min="13057" max="13057" width="7.88671875" style="1" customWidth="1"/>
    <col min="13058" max="13058" width="12.5546875" style="1" customWidth="1"/>
    <col min="13059" max="13059" width="1.6640625" style="1" customWidth="1"/>
    <col min="13060" max="13060" width="20.88671875" style="1" customWidth="1"/>
    <col min="13061" max="13061" width="0.44140625" style="1" customWidth="1"/>
    <col min="13062" max="13062" width="0.5546875" style="1" customWidth="1"/>
    <col min="13063" max="13063" width="1.33203125" style="1" customWidth="1"/>
    <col min="13064" max="13064" width="23" style="1" customWidth="1"/>
    <col min="13065" max="13065" width="0.5546875" style="1" customWidth="1"/>
    <col min="13066" max="13066" width="1" style="1" customWidth="1"/>
    <col min="13067" max="13067" width="1.109375" style="1" customWidth="1"/>
    <col min="13068" max="13068" width="24.109375" style="1" customWidth="1"/>
    <col min="13069" max="13069" width="0.109375" style="1" customWidth="1"/>
    <col min="13070" max="13070" width="0.33203125" style="1" customWidth="1"/>
    <col min="13071" max="13071" width="1.33203125" style="1" customWidth="1"/>
    <col min="13072" max="13309" width="11.44140625" style="1"/>
    <col min="13310" max="13310" width="3.88671875" style="1" customWidth="1"/>
    <col min="13311" max="13311" width="1.33203125" style="1" customWidth="1"/>
    <col min="13312" max="13312" width="3.44140625" style="1" customWidth="1"/>
    <col min="13313" max="13313" width="7.88671875" style="1" customWidth="1"/>
    <col min="13314" max="13314" width="12.5546875" style="1" customWidth="1"/>
    <col min="13315" max="13315" width="1.6640625" style="1" customWidth="1"/>
    <col min="13316" max="13316" width="20.88671875" style="1" customWidth="1"/>
    <col min="13317" max="13317" width="0.44140625" style="1" customWidth="1"/>
    <col min="13318" max="13318" width="0.5546875" style="1" customWidth="1"/>
    <col min="13319" max="13319" width="1.33203125" style="1" customWidth="1"/>
    <col min="13320" max="13320" width="23" style="1" customWidth="1"/>
    <col min="13321" max="13321" width="0.5546875" style="1" customWidth="1"/>
    <col min="13322" max="13322" width="1" style="1" customWidth="1"/>
    <col min="13323" max="13323" width="1.109375" style="1" customWidth="1"/>
    <col min="13324" max="13324" width="24.109375" style="1" customWidth="1"/>
    <col min="13325" max="13325" width="0.109375" style="1" customWidth="1"/>
    <col min="13326" max="13326" width="0.33203125" style="1" customWidth="1"/>
    <col min="13327" max="13327" width="1.33203125" style="1" customWidth="1"/>
    <col min="13328" max="13565" width="11.44140625" style="1"/>
    <col min="13566" max="13566" width="3.88671875" style="1" customWidth="1"/>
    <col min="13567" max="13567" width="1.33203125" style="1" customWidth="1"/>
    <col min="13568" max="13568" width="3.44140625" style="1" customWidth="1"/>
    <col min="13569" max="13569" width="7.88671875" style="1" customWidth="1"/>
    <col min="13570" max="13570" width="12.5546875" style="1" customWidth="1"/>
    <col min="13571" max="13571" width="1.6640625" style="1" customWidth="1"/>
    <col min="13572" max="13572" width="20.88671875" style="1" customWidth="1"/>
    <col min="13573" max="13573" width="0.44140625" style="1" customWidth="1"/>
    <col min="13574" max="13574" width="0.5546875" style="1" customWidth="1"/>
    <col min="13575" max="13575" width="1.33203125" style="1" customWidth="1"/>
    <col min="13576" max="13576" width="23" style="1" customWidth="1"/>
    <col min="13577" max="13577" width="0.5546875" style="1" customWidth="1"/>
    <col min="13578" max="13578" width="1" style="1" customWidth="1"/>
    <col min="13579" max="13579" width="1.109375" style="1" customWidth="1"/>
    <col min="13580" max="13580" width="24.109375" style="1" customWidth="1"/>
    <col min="13581" max="13581" width="0.109375" style="1" customWidth="1"/>
    <col min="13582" max="13582" width="0.33203125" style="1" customWidth="1"/>
    <col min="13583" max="13583" width="1.33203125" style="1" customWidth="1"/>
    <col min="13584" max="13821" width="11.44140625" style="1"/>
    <col min="13822" max="13822" width="3.88671875" style="1" customWidth="1"/>
    <col min="13823" max="13823" width="1.33203125" style="1" customWidth="1"/>
    <col min="13824" max="13824" width="3.44140625" style="1" customWidth="1"/>
    <col min="13825" max="13825" width="7.88671875" style="1" customWidth="1"/>
    <col min="13826" max="13826" width="12.5546875" style="1" customWidth="1"/>
    <col min="13827" max="13827" width="1.6640625" style="1" customWidth="1"/>
    <col min="13828" max="13828" width="20.88671875" style="1" customWidth="1"/>
    <col min="13829" max="13829" width="0.44140625" style="1" customWidth="1"/>
    <col min="13830" max="13830" width="0.5546875" style="1" customWidth="1"/>
    <col min="13831" max="13831" width="1.33203125" style="1" customWidth="1"/>
    <col min="13832" max="13832" width="23" style="1" customWidth="1"/>
    <col min="13833" max="13833" width="0.5546875" style="1" customWidth="1"/>
    <col min="13834" max="13834" width="1" style="1" customWidth="1"/>
    <col min="13835" max="13835" width="1.109375" style="1" customWidth="1"/>
    <col min="13836" max="13836" width="24.109375" style="1" customWidth="1"/>
    <col min="13837" max="13837" width="0.109375" style="1" customWidth="1"/>
    <col min="13838" max="13838" width="0.33203125" style="1" customWidth="1"/>
    <col min="13839" max="13839" width="1.33203125" style="1" customWidth="1"/>
    <col min="13840" max="14077" width="11.44140625" style="1"/>
    <col min="14078" max="14078" width="3.88671875" style="1" customWidth="1"/>
    <col min="14079" max="14079" width="1.33203125" style="1" customWidth="1"/>
    <col min="14080" max="14080" width="3.44140625" style="1" customWidth="1"/>
    <col min="14081" max="14081" width="7.88671875" style="1" customWidth="1"/>
    <col min="14082" max="14082" width="12.5546875" style="1" customWidth="1"/>
    <col min="14083" max="14083" width="1.6640625" style="1" customWidth="1"/>
    <col min="14084" max="14084" width="20.88671875" style="1" customWidth="1"/>
    <col min="14085" max="14085" width="0.44140625" style="1" customWidth="1"/>
    <col min="14086" max="14086" width="0.5546875" style="1" customWidth="1"/>
    <col min="14087" max="14087" width="1.33203125" style="1" customWidth="1"/>
    <col min="14088" max="14088" width="23" style="1" customWidth="1"/>
    <col min="14089" max="14089" width="0.5546875" style="1" customWidth="1"/>
    <col min="14090" max="14090" width="1" style="1" customWidth="1"/>
    <col min="14091" max="14091" width="1.109375" style="1" customWidth="1"/>
    <col min="14092" max="14092" width="24.109375" style="1" customWidth="1"/>
    <col min="14093" max="14093" width="0.109375" style="1" customWidth="1"/>
    <col min="14094" max="14094" width="0.33203125" style="1" customWidth="1"/>
    <col min="14095" max="14095" width="1.33203125" style="1" customWidth="1"/>
    <col min="14096" max="14333" width="11.44140625" style="1"/>
    <col min="14334" max="14334" width="3.88671875" style="1" customWidth="1"/>
    <col min="14335" max="14335" width="1.33203125" style="1" customWidth="1"/>
    <col min="14336" max="14336" width="3.44140625" style="1" customWidth="1"/>
    <col min="14337" max="14337" width="7.88671875" style="1" customWidth="1"/>
    <col min="14338" max="14338" width="12.5546875" style="1" customWidth="1"/>
    <col min="14339" max="14339" width="1.6640625" style="1" customWidth="1"/>
    <col min="14340" max="14340" width="20.88671875" style="1" customWidth="1"/>
    <col min="14341" max="14341" width="0.44140625" style="1" customWidth="1"/>
    <col min="14342" max="14342" width="0.5546875" style="1" customWidth="1"/>
    <col min="14343" max="14343" width="1.33203125" style="1" customWidth="1"/>
    <col min="14344" max="14344" width="23" style="1" customWidth="1"/>
    <col min="14345" max="14345" width="0.5546875" style="1" customWidth="1"/>
    <col min="14346" max="14346" width="1" style="1" customWidth="1"/>
    <col min="14347" max="14347" width="1.109375" style="1" customWidth="1"/>
    <col min="14348" max="14348" width="24.109375" style="1" customWidth="1"/>
    <col min="14349" max="14349" width="0.109375" style="1" customWidth="1"/>
    <col min="14350" max="14350" width="0.33203125" style="1" customWidth="1"/>
    <col min="14351" max="14351" width="1.33203125" style="1" customWidth="1"/>
    <col min="14352" max="14589" width="11.44140625" style="1"/>
    <col min="14590" max="14590" width="3.88671875" style="1" customWidth="1"/>
    <col min="14591" max="14591" width="1.33203125" style="1" customWidth="1"/>
    <col min="14592" max="14592" width="3.44140625" style="1" customWidth="1"/>
    <col min="14593" max="14593" width="7.88671875" style="1" customWidth="1"/>
    <col min="14594" max="14594" width="12.5546875" style="1" customWidth="1"/>
    <col min="14595" max="14595" width="1.6640625" style="1" customWidth="1"/>
    <col min="14596" max="14596" width="20.88671875" style="1" customWidth="1"/>
    <col min="14597" max="14597" width="0.44140625" style="1" customWidth="1"/>
    <col min="14598" max="14598" width="0.5546875" style="1" customWidth="1"/>
    <col min="14599" max="14599" width="1.33203125" style="1" customWidth="1"/>
    <col min="14600" max="14600" width="23" style="1" customWidth="1"/>
    <col min="14601" max="14601" width="0.5546875" style="1" customWidth="1"/>
    <col min="14602" max="14602" width="1" style="1" customWidth="1"/>
    <col min="14603" max="14603" width="1.109375" style="1" customWidth="1"/>
    <col min="14604" max="14604" width="24.109375" style="1" customWidth="1"/>
    <col min="14605" max="14605" width="0.109375" style="1" customWidth="1"/>
    <col min="14606" max="14606" width="0.33203125" style="1" customWidth="1"/>
    <col min="14607" max="14607" width="1.33203125" style="1" customWidth="1"/>
    <col min="14608" max="14845" width="11.44140625" style="1"/>
    <col min="14846" max="14846" width="3.88671875" style="1" customWidth="1"/>
    <col min="14847" max="14847" width="1.33203125" style="1" customWidth="1"/>
    <col min="14848" max="14848" width="3.44140625" style="1" customWidth="1"/>
    <col min="14849" max="14849" width="7.88671875" style="1" customWidth="1"/>
    <col min="14850" max="14850" width="12.5546875" style="1" customWidth="1"/>
    <col min="14851" max="14851" width="1.6640625" style="1" customWidth="1"/>
    <col min="14852" max="14852" width="20.88671875" style="1" customWidth="1"/>
    <col min="14853" max="14853" width="0.44140625" style="1" customWidth="1"/>
    <col min="14854" max="14854" width="0.5546875" style="1" customWidth="1"/>
    <col min="14855" max="14855" width="1.33203125" style="1" customWidth="1"/>
    <col min="14856" max="14856" width="23" style="1" customWidth="1"/>
    <col min="14857" max="14857" width="0.5546875" style="1" customWidth="1"/>
    <col min="14858" max="14858" width="1" style="1" customWidth="1"/>
    <col min="14859" max="14859" width="1.109375" style="1" customWidth="1"/>
    <col min="14860" max="14860" width="24.109375" style="1" customWidth="1"/>
    <col min="14861" max="14861" width="0.109375" style="1" customWidth="1"/>
    <col min="14862" max="14862" width="0.33203125" style="1" customWidth="1"/>
    <col min="14863" max="14863" width="1.33203125" style="1" customWidth="1"/>
    <col min="14864" max="15101" width="11.44140625" style="1"/>
    <col min="15102" max="15102" width="3.88671875" style="1" customWidth="1"/>
    <col min="15103" max="15103" width="1.33203125" style="1" customWidth="1"/>
    <col min="15104" max="15104" width="3.44140625" style="1" customWidth="1"/>
    <col min="15105" max="15105" width="7.88671875" style="1" customWidth="1"/>
    <col min="15106" max="15106" width="12.5546875" style="1" customWidth="1"/>
    <col min="15107" max="15107" width="1.6640625" style="1" customWidth="1"/>
    <col min="15108" max="15108" width="20.88671875" style="1" customWidth="1"/>
    <col min="15109" max="15109" width="0.44140625" style="1" customWidth="1"/>
    <col min="15110" max="15110" width="0.5546875" style="1" customWidth="1"/>
    <col min="15111" max="15111" width="1.33203125" style="1" customWidth="1"/>
    <col min="15112" max="15112" width="23" style="1" customWidth="1"/>
    <col min="15113" max="15113" width="0.5546875" style="1" customWidth="1"/>
    <col min="15114" max="15114" width="1" style="1" customWidth="1"/>
    <col min="15115" max="15115" width="1.109375" style="1" customWidth="1"/>
    <col min="15116" max="15116" width="24.109375" style="1" customWidth="1"/>
    <col min="15117" max="15117" width="0.109375" style="1" customWidth="1"/>
    <col min="15118" max="15118" width="0.33203125" style="1" customWidth="1"/>
    <col min="15119" max="15119" width="1.33203125" style="1" customWidth="1"/>
    <col min="15120" max="15357" width="11.44140625" style="1"/>
    <col min="15358" max="15358" width="3.88671875" style="1" customWidth="1"/>
    <col min="15359" max="15359" width="1.33203125" style="1" customWidth="1"/>
    <col min="15360" max="15360" width="3.44140625" style="1" customWidth="1"/>
    <col min="15361" max="15361" width="7.88671875" style="1" customWidth="1"/>
    <col min="15362" max="15362" width="12.5546875" style="1" customWidth="1"/>
    <col min="15363" max="15363" width="1.6640625" style="1" customWidth="1"/>
    <col min="15364" max="15364" width="20.88671875" style="1" customWidth="1"/>
    <col min="15365" max="15365" width="0.44140625" style="1" customWidth="1"/>
    <col min="15366" max="15366" width="0.5546875" style="1" customWidth="1"/>
    <col min="15367" max="15367" width="1.33203125" style="1" customWidth="1"/>
    <col min="15368" max="15368" width="23" style="1" customWidth="1"/>
    <col min="15369" max="15369" width="0.5546875" style="1" customWidth="1"/>
    <col min="15370" max="15370" width="1" style="1" customWidth="1"/>
    <col min="15371" max="15371" width="1.109375" style="1" customWidth="1"/>
    <col min="15372" max="15372" width="24.109375" style="1" customWidth="1"/>
    <col min="15373" max="15373" width="0.109375" style="1" customWidth="1"/>
    <col min="15374" max="15374" width="0.33203125" style="1" customWidth="1"/>
    <col min="15375" max="15375" width="1.33203125" style="1" customWidth="1"/>
    <col min="15376" max="15613" width="11.44140625" style="1"/>
    <col min="15614" max="15614" width="3.88671875" style="1" customWidth="1"/>
    <col min="15615" max="15615" width="1.33203125" style="1" customWidth="1"/>
    <col min="15616" max="15616" width="3.44140625" style="1" customWidth="1"/>
    <col min="15617" max="15617" width="7.88671875" style="1" customWidth="1"/>
    <col min="15618" max="15618" width="12.5546875" style="1" customWidth="1"/>
    <col min="15619" max="15619" width="1.6640625" style="1" customWidth="1"/>
    <col min="15620" max="15620" width="20.88671875" style="1" customWidth="1"/>
    <col min="15621" max="15621" width="0.44140625" style="1" customWidth="1"/>
    <col min="15622" max="15622" width="0.5546875" style="1" customWidth="1"/>
    <col min="15623" max="15623" width="1.33203125" style="1" customWidth="1"/>
    <col min="15624" max="15624" width="23" style="1" customWidth="1"/>
    <col min="15625" max="15625" width="0.5546875" style="1" customWidth="1"/>
    <col min="15626" max="15626" width="1" style="1" customWidth="1"/>
    <col min="15627" max="15627" width="1.109375" style="1" customWidth="1"/>
    <col min="15628" max="15628" width="24.109375" style="1" customWidth="1"/>
    <col min="15629" max="15629" width="0.109375" style="1" customWidth="1"/>
    <col min="15630" max="15630" width="0.33203125" style="1" customWidth="1"/>
    <col min="15631" max="15631" width="1.33203125" style="1" customWidth="1"/>
    <col min="15632" max="15869" width="11.44140625" style="1"/>
    <col min="15870" max="15870" width="3.88671875" style="1" customWidth="1"/>
    <col min="15871" max="15871" width="1.33203125" style="1" customWidth="1"/>
    <col min="15872" max="15872" width="3.44140625" style="1" customWidth="1"/>
    <col min="15873" max="15873" width="7.88671875" style="1" customWidth="1"/>
    <col min="15874" max="15874" width="12.5546875" style="1" customWidth="1"/>
    <col min="15875" max="15875" width="1.6640625" style="1" customWidth="1"/>
    <col min="15876" max="15876" width="20.88671875" style="1" customWidth="1"/>
    <col min="15877" max="15877" width="0.44140625" style="1" customWidth="1"/>
    <col min="15878" max="15878" width="0.5546875" style="1" customWidth="1"/>
    <col min="15879" max="15879" width="1.33203125" style="1" customWidth="1"/>
    <col min="15880" max="15880" width="23" style="1" customWidth="1"/>
    <col min="15881" max="15881" width="0.5546875" style="1" customWidth="1"/>
    <col min="15882" max="15882" width="1" style="1" customWidth="1"/>
    <col min="15883" max="15883" width="1.109375" style="1" customWidth="1"/>
    <col min="15884" max="15884" width="24.109375" style="1" customWidth="1"/>
    <col min="15885" max="15885" width="0.109375" style="1" customWidth="1"/>
    <col min="15886" max="15886" width="0.33203125" style="1" customWidth="1"/>
    <col min="15887" max="15887" width="1.33203125" style="1" customWidth="1"/>
    <col min="15888" max="16125" width="11.44140625" style="1"/>
    <col min="16126" max="16126" width="3.88671875" style="1" customWidth="1"/>
    <col min="16127" max="16127" width="1.33203125" style="1" customWidth="1"/>
    <col min="16128" max="16128" width="3.44140625" style="1" customWidth="1"/>
    <col min="16129" max="16129" width="7.88671875" style="1" customWidth="1"/>
    <col min="16130" max="16130" width="12.5546875" style="1" customWidth="1"/>
    <col min="16131" max="16131" width="1.6640625" style="1" customWidth="1"/>
    <col min="16132" max="16132" width="20.88671875" style="1" customWidth="1"/>
    <col min="16133" max="16133" width="0.44140625" style="1" customWidth="1"/>
    <col min="16134" max="16134" width="0.5546875" style="1" customWidth="1"/>
    <col min="16135" max="16135" width="1.33203125" style="1" customWidth="1"/>
    <col min="16136" max="16136" width="23" style="1" customWidth="1"/>
    <col min="16137" max="16137" width="0.5546875" style="1" customWidth="1"/>
    <col min="16138" max="16138" width="1" style="1" customWidth="1"/>
    <col min="16139" max="16139" width="1.109375" style="1" customWidth="1"/>
    <col min="16140" max="16140" width="24.109375" style="1" customWidth="1"/>
    <col min="16141" max="16141" width="0.109375" style="1" customWidth="1"/>
    <col min="16142" max="16142" width="0.33203125" style="1" customWidth="1"/>
    <col min="16143" max="16143" width="1.33203125" style="1" customWidth="1"/>
    <col min="16144" max="16384" width="11.44140625" style="1"/>
  </cols>
  <sheetData>
    <row r="1" spans="2:19" ht="3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9" ht="3.7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9" ht="0.75" customHeight="1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9" ht="1.5" customHeight="1" x14ac:dyDescent="0.2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9" ht="6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9" ht="11.25" customHeight="1" x14ac:dyDescent="0.2">
      <c r="B6" s="4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9" ht="11.25" customHeight="1" thickBot="1" x14ac:dyDescent="0.25">
      <c r="B7" s="4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9" ht="27.75" customHeight="1" thickBot="1" x14ac:dyDescent="0.3">
      <c r="B8" s="467" t="s">
        <v>120</v>
      </c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9"/>
    </row>
    <row r="9" spans="2:19" ht="27.75" customHeight="1" x14ac:dyDescent="0.2">
      <c r="B9" s="190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</row>
    <row r="10" spans="2:19" s="136" customFormat="1" ht="15" customHeight="1" x14ac:dyDescent="0.3">
      <c r="B10" s="151"/>
      <c r="C10" s="137"/>
      <c r="D10" s="152" t="s">
        <v>77</v>
      </c>
      <c r="E10" s="152"/>
      <c r="F10" s="152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</row>
    <row r="11" spans="2:19" s="136" customFormat="1" ht="26.25" customHeight="1" x14ac:dyDescent="0.3">
      <c r="B11" s="151"/>
      <c r="C11" s="137"/>
      <c r="D11" s="477" t="s">
        <v>78</v>
      </c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137"/>
      <c r="Q11" s="137"/>
      <c r="R11" s="137"/>
    </row>
    <row r="12" spans="2:19" s="136" customFormat="1" ht="15" customHeight="1" x14ac:dyDescent="0.3">
      <c r="B12" s="151"/>
      <c r="C12" s="137"/>
      <c r="D12" s="152" t="s">
        <v>79</v>
      </c>
      <c r="E12" s="152"/>
      <c r="F12" s="152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2:19" s="136" customFormat="1" ht="15" customHeight="1" x14ac:dyDescent="0.3">
      <c r="B13" s="151"/>
      <c r="C13" s="137"/>
      <c r="D13" s="152" t="s">
        <v>54</v>
      </c>
      <c r="E13" s="152"/>
      <c r="F13" s="152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2:19" ht="15" customHeight="1" x14ac:dyDescent="0.2">
      <c r="B14" s="4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9" ht="15.75" customHeight="1" x14ac:dyDescent="0.2">
      <c r="B15" s="4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9" s="8" customFormat="1" ht="31.5" customHeight="1" x14ac:dyDescent="0.3">
      <c r="B16" s="153"/>
      <c r="C16" s="99" t="s">
        <v>2</v>
      </c>
      <c r="D16" s="4"/>
      <c r="E16" s="4"/>
      <c r="F16" s="5"/>
      <c r="G16" s="471" t="s">
        <v>49</v>
      </c>
      <c r="H16" s="472"/>
      <c r="I16" s="472"/>
      <c r="J16" s="186"/>
      <c r="K16" s="473" t="s">
        <v>51</v>
      </c>
      <c r="L16" s="474"/>
      <c r="M16" s="474"/>
      <c r="N16" s="186"/>
      <c r="O16" s="473" t="s">
        <v>50</v>
      </c>
      <c r="P16" s="474"/>
      <c r="Q16" s="474"/>
      <c r="R16" s="16"/>
      <c r="S16" s="7"/>
    </row>
    <row r="17" spans="2:18" s="11" customFormat="1" ht="28.5" customHeight="1" x14ac:dyDescent="0.25">
      <c r="B17" s="154"/>
      <c r="C17" s="138" t="s">
        <v>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2:18" s="11" customFormat="1" ht="18" x14ac:dyDescent="0.25">
      <c r="B18" s="154"/>
      <c r="C18" s="12"/>
      <c r="D18" s="13" t="s">
        <v>4</v>
      </c>
      <c r="E18" s="13" t="s">
        <v>3</v>
      </c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15"/>
      <c r="R18" s="10"/>
    </row>
    <row r="19" spans="2:18" s="11" customFormat="1" ht="18" x14ac:dyDescent="0.25">
      <c r="B19" s="154"/>
      <c r="C19" s="12"/>
      <c r="D19" s="13"/>
      <c r="E19" s="13" t="s">
        <v>5</v>
      </c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15"/>
      <c r="R19" s="10"/>
    </row>
    <row r="20" spans="2:18" s="11" customFormat="1" ht="18" x14ac:dyDescent="0.25">
      <c r="B20" s="154"/>
      <c r="C20" s="12"/>
      <c r="D20" s="13"/>
      <c r="E20" s="13" t="s">
        <v>6</v>
      </c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5"/>
      <c r="R20" s="10"/>
    </row>
    <row r="21" spans="2:18" s="11" customFormat="1" ht="18" x14ac:dyDescent="0.25">
      <c r="B21" s="154"/>
      <c r="C21" s="12"/>
      <c r="D21" s="155"/>
      <c r="E21" s="13" t="s">
        <v>88</v>
      </c>
      <c r="F21" s="13"/>
      <c r="G21" s="14"/>
      <c r="H21" s="156"/>
      <c r="I21" s="156"/>
      <c r="J21" s="14"/>
      <c r="K21" s="14"/>
      <c r="L21" s="156"/>
      <c r="M21" s="156"/>
      <c r="N21" s="14"/>
      <c r="O21" s="14"/>
      <c r="P21" s="15"/>
      <c r="Q21" s="15"/>
      <c r="R21" s="10"/>
    </row>
    <row r="22" spans="2:18" s="8" customFormat="1" ht="6" customHeight="1" x14ac:dyDescent="0.25">
      <c r="B22" s="153"/>
      <c r="C22" s="16"/>
      <c r="D22" s="17"/>
      <c r="E22" s="17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9"/>
      <c r="R22" s="16"/>
    </row>
    <row r="23" spans="2:18" ht="21" customHeight="1" x14ac:dyDescent="0.25">
      <c r="B23" s="41"/>
      <c r="C23" s="9" t="s">
        <v>7</v>
      </c>
      <c r="D23" s="20"/>
      <c r="E23" s="20"/>
      <c r="F23" s="20"/>
      <c r="G23" s="475"/>
      <c r="H23" s="476"/>
      <c r="I23" s="21"/>
      <c r="J23" s="21"/>
      <c r="K23" s="21"/>
      <c r="L23" s="21"/>
      <c r="M23" s="21"/>
      <c r="N23" s="21"/>
      <c r="O23" s="21"/>
      <c r="P23" s="22"/>
      <c r="Q23" s="22"/>
      <c r="R23" s="3"/>
    </row>
    <row r="24" spans="2:18" ht="12.75" x14ac:dyDescent="0.2">
      <c r="B24" s="41"/>
      <c r="C24" s="12"/>
      <c r="D24" s="23" t="s">
        <v>4</v>
      </c>
      <c r="E24" s="23" t="s">
        <v>0</v>
      </c>
      <c r="F24" s="24"/>
      <c r="G24" s="26"/>
      <c r="H24" s="25"/>
      <c r="I24" s="25"/>
      <c r="J24" s="26"/>
      <c r="K24" s="26"/>
      <c r="L24" s="25"/>
      <c r="M24" s="25"/>
      <c r="N24" s="26"/>
      <c r="O24" s="26"/>
      <c r="P24" s="27"/>
      <c r="Q24" s="27"/>
      <c r="R24" s="3"/>
    </row>
    <row r="25" spans="2:18" ht="12.75" x14ac:dyDescent="0.2">
      <c r="B25" s="41"/>
      <c r="C25" s="12"/>
      <c r="D25" s="23"/>
      <c r="E25" s="23" t="s">
        <v>8</v>
      </c>
      <c r="F25" s="24"/>
      <c r="G25" s="157"/>
      <c r="H25" s="25"/>
      <c r="I25" s="25"/>
      <c r="J25" s="26"/>
      <c r="K25" s="157"/>
      <c r="L25" s="25"/>
      <c r="M25" s="25"/>
      <c r="N25" s="26"/>
      <c r="O25" s="157"/>
      <c r="P25" s="27"/>
      <c r="Q25" s="27"/>
      <c r="R25" s="3"/>
    </row>
    <row r="26" spans="2:18" ht="12.75" x14ac:dyDescent="0.2">
      <c r="B26" s="41"/>
      <c r="C26" s="12"/>
      <c r="D26" s="23"/>
      <c r="E26" s="23" t="s">
        <v>9</v>
      </c>
      <c r="F26" s="27"/>
      <c r="G26" s="158"/>
      <c r="H26" s="25"/>
      <c r="I26" s="25"/>
      <c r="J26" s="26"/>
      <c r="K26" s="158"/>
      <c r="L26" s="25"/>
      <c r="M26" s="25"/>
      <c r="N26" s="26"/>
      <c r="O26" s="158"/>
      <c r="P26" s="27"/>
      <c r="Q26" s="27"/>
      <c r="R26" s="3"/>
    </row>
    <row r="27" spans="2:18" s="28" customFormat="1" ht="4.5" customHeight="1" x14ac:dyDescent="0.2">
      <c r="B27" s="159"/>
      <c r="C27" s="29"/>
      <c r="D27" s="30"/>
      <c r="E27" s="17"/>
      <c r="F27" s="30"/>
      <c r="G27" s="21"/>
      <c r="H27" s="21"/>
      <c r="I27" s="21"/>
      <c r="J27" s="21"/>
      <c r="K27" s="21"/>
      <c r="L27" s="31"/>
      <c r="M27" s="21"/>
      <c r="N27" s="21"/>
      <c r="O27" s="21"/>
      <c r="P27" s="32"/>
      <c r="Q27" s="22"/>
      <c r="R27" s="29"/>
    </row>
    <row r="28" spans="2:18" s="8" customFormat="1" ht="23.25" customHeight="1" x14ac:dyDescent="0.25">
      <c r="B28" s="153"/>
      <c r="C28" s="139" t="s">
        <v>10</v>
      </c>
      <c r="D28" s="17"/>
      <c r="E28" s="17"/>
      <c r="F28" s="17"/>
      <c r="G28" s="18"/>
      <c r="H28" s="18"/>
      <c r="I28" s="18"/>
      <c r="J28" s="18"/>
      <c r="K28" s="18"/>
      <c r="L28" s="33"/>
      <c r="M28" s="18"/>
      <c r="N28" s="18"/>
      <c r="O28" s="18"/>
      <c r="P28" s="34"/>
      <c r="Q28" s="19"/>
      <c r="R28" s="16"/>
    </row>
    <row r="29" spans="2:18" ht="12.75" x14ac:dyDescent="0.2">
      <c r="B29" s="41"/>
      <c r="C29" s="35"/>
      <c r="D29" s="36" t="s">
        <v>4</v>
      </c>
      <c r="E29" s="36" t="s">
        <v>1</v>
      </c>
      <c r="F29" s="37"/>
      <c r="G29" s="39"/>
      <c r="H29" s="38"/>
      <c r="I29" s="38"/>
      <c r="J29" s="39"/>
      <c r="K29" s="39"/>
      <c r="L29" s="38"/>
      <c r="M29" s="38"/>
      <c r="N29" s="39"/>
      <c r="O29" s="39"/>
      <c r="P29" s="37"/>
      <c r="Q29" s="37"/>
      <c r="R29" s="3"/>
    </row>
    <row r="30" spans="2:18" ht="12.75" x14ac:dyDescent="0.2">
      <c r="B30" s="41"/>
      <c r="C30" s="35"/>
      <c r="D30" s="36"/>
      <c r="E30" s="36" t="s">
        <v>11</v>
      </c>
      <c r="F30" s="37"/>
      <c r="G30" s="39"/>
      <c r="H30" s="38"/>
      <c r="I30" s="38"/>
      <c r="J30" s="39"/>
      <c r="K30" s="39"/>
      <c r="L30" s="38"/>
      <c r="M30" s="38"/>
      <c r="N30" s="39"/>
      <c r="O30" s="39"/>
      <c r="P30" s="37"/>
      <c r="Q30" s="37"/>
      <c r="R30" s="3"/>
    </row>
    <row r="31" spans="2:18" ht="12.75" x14ac:dyDescent="0.2">
      <c r="B31" s="41"/>
      <c r="C31" s="35"/>
      <c r="D31" s="36"/>
      <c r="E31" s="36" t="s">
        <v>12</v>
      </c>
      <c r="F31" s="37"/>
      <c r="G31" s="39"/>
      <c r="H31" s="38"/>
      <c r="I31" s="38"/>
      <c r="J31" s="39"/>
      <c r="K31" s="39"/>
      <c r="L31" s="38"/>
      <c r="M31" s="38"/>
      <c r="N31" s="39"/>
      <c r="O31" s="39"/>
      <c r="P31" s="37"/>
      <c r="Q31" s="37"/>
      <c r="R31" s="3"/>
    </row>
    <row r="32" spans="2:18" ht="12.75" x14ac:dyDescent="0.2">
      <c r="B32" s="41"/>
      <c r="C32" s="3"/>
      <c r="D32" s="20"/>
      <c r="E32" s="20"/>
      <c r="F32" s="20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3"/>
    </row>
    <row r="33" spans="1:18" ht="15" x14ac:dyDescent="0.25">
      <c r="B33" s="41"/>
      <c r="C33" s="9" t="s">
        <v>22</v>
      </c>
      <c r="D33" s="20"/>
      <c r="E33" s="20"/>
      <c r="F33" s="2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3"/>
    </row>
    <row r="34" spans="1:18" ht="15.75" x14ac:dyDescent="0.25">
      <c r="B34" s="41"/>
      <c r="C34" s="16"/>
      <c r="D34" s="20"/>
      <c r="E34" s="20"/>
      <c r="F34" s="2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3"/>
    </row>
    <row r="35" spans="1:18" ht="12.75" x14ac:dyDescent="0.2">
      <c r="A35" s="41"/>
      <c r="B35" s="41"/>
      <c r="C35" s="187"/>
      <c r="D35" s="187" t="s">
        <v>3</v>
      </c>
      <c r="E35" s="187"/>
      <c r="F35" s="2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3"/>
    </row>
    <row r="36" spans="1:18" x14ac:dyDescent="0.25">
      <c r="A36" s="41"/>
      <c r="B36" s="41"/>
      <c r="C36" s="188"/>
      <c r="D36" s="188" t="s">
        <v>23</v>
      </c>
      <c r="E36" s="188"/>
      <c r="F36" s="2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3"/>
    </row>
    <row r="37" spans="1:18" ht="12.75" x14ac:dyDescent="0.2">
      <c r="A37" s="41"/>
      <c r="B37" s="41"/>
      <c r="C37" s="112"/>
      <c r="D37" s="112" t="s">
        <v>10</v>
      </c>
      <c r="E37" s="112"/>
      <c r="F37" s="2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3"/>
    </row>
    <row r="38" spans="1:18" ht="15.75" x14ac:dyDescent="0.25">
      <c r="B38" s="41"/>
      <c r="C38" s="16"/>
      <c r="D38" s="20"/>
      <c r="E38" s="20"/>
      <c r="F38" s="2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3"/>
    </row>
    <row r="39" spans="1:18" ht="15.75" x14ac:dyDescent="0.25">
      <c r="B39" s="41"/>
      <c r="C39" s="16"/>
      <c r="D39" s="20"/>
      <c r="E39" s="20"/>
      <c r="F39" s="2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3"/>
    </row>
    <row r="40" spans="1:18" x14ac:dyDescent="0.25">
      <c r="B40" s="41"/>
      <c r="C40" s="42"/>
      <c r="D40" s="43" t="s">
        <v>13</v>
      </c>
      <c r="E40" s="43"/>
      <c r="F40" s="43"/>
      <c r="G40" s="44"/>
      <c r="H40" s="44"/>
      <c r="I40" s="160"/>
      <c r="J40" s="45"/>
      <c r="K40" s="46"/>
      <c r="L40" s="46"/>
      <c r="M40" s="160"/>
      <c r="N40" s="45"/>
      <c r="O40" s="46"/>
      <c r="P40" s="44"/>
      <c r="Q40" s="160"/>
      <c r="R40" s="3"/>
    </row>
    <row r="41" spans="1:18" x14ac:dyDescent="0.25">
      <c r="B41" s="41"/>
      <c r="C41" s="42"/>
      <c r="D41" s="43" t="s">
        <v>14</v>
      </c>
      <c r="E41" s="43"/>
      <c r="F41" s="43"/>
      <c r="G41" s="161"/>
      <c r="H41" s="47"/>
      <c r="I41" s="47"/>
      <c r="J41" s="47"/>
      <c r="K41" s="161"/>
      <c r="L41" s="47"/>
      <c r="M41" s="47"/>
      <c r="N41" s="47"/>
      <c r="O41" s="161"/>
      <c r="P41" s="47"/>
      <c r="Q41" s="47"/>
      <c r="R41" s="3"/>
    </row>
    <row r="42" spans="1:18" ht="12.75" hidden="1" outlineLevel="1" x14ac:dyDescent="0.2">
      <c r="B42" s="41"/>
      <c r="C42" s="162"/>
      <c r="D42" s="163" t="s">
        <v>15</v>
      </c>
      <c r="E42" s="49"/>
      <c r="F42" s="49"/>
      <c r="G42" s="164"/>
      <c r="H42" s="164"/>
      <c r="I42" s="164"/>
      <c r="J42" s="164"/>
      <c r="K42" s="164"/>
      <c r="L42" s="164"/>
      <c r="M42" s="164"/>
      <c r="N42" s="164"/>
      <c r="O42" s="164"/>
      <c r="P42" s="24"/>
      <c r="Q42" s="24"/>
      <c r="R42" s="3"/>
    </row>
    <row r="43" spans="1:18" ht="12.75" hidden="1" outlineLevel="1" x14ac:dyDescent="0.2">
      <c r="B43" s="41"/>
      <c r="C43" s="162"/>
      <c r="D43" s="48" t="s">
        <v>16</v>
      </c>
      <c r="E43" s="49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24"/>
      <c r="Q43" s="24"/>
      <c r="R43" s="3"/>
    </row>
    <row r="44" spans="1:18" ht="24.75" hidden="1" customHeight="1" outlineLevel="1" thickBot="1" x14ac:dyDescent="0.25">
      <c r="B44" s="41"/>
      <c r="C44" s="162"/>
      <c r="D44" s="470" t="s">
        <v>17</v>
      </c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24"/>
      <c r="Q44" s="24"/>
      <c r="R44" s="3"/>
    </row>
    <row r="45" spans="1:18" collapsed="1" x14ac:dyDescent="0.25">
      <c r="B45" s="41"/>
      <c r="C45" s="3"/>
      <c r="D45" s="3"/>
      <c r="E45" s="3"/>
      <c r="F45" s="3"/>
      <c r="G45" s="51" t="str">
        <f>IF(G41&gt;275,"Soumis à RT rénovation globale","")</f>
        <v/>
      </c>
      <c r="H45" s="51"/>
      <c r="I45" s="51"/>
      <c r="J45" s="51"/>
      <c r="K45" s="51"/>
      <c r="L45" s="51"/>
      <c r="M45" s="51"/>
      <c r="N45" s="51"/>
      <c r="O45" s="51"/>
      <c r="P45" s="3"/>
      <c r="Q45" s="3"/>
      <c r="R45" s="3"/>
    </row>
    <row r="46" spans="1:18" x14ac:dyDescent="0.25">
      <c r="B46" s="41"/>
      <c r="C46" s="3"/>
      <c r="D46" s="3"/>
      <c r="E46" s="3"/>
      <c r="F46" s="3"/>
      <c r="G46" s="51"/>
      <c r="H46" s="51"/>
      <c r="I46" s="51"/>
      <c r="J46" s="51"/>
      <c r="K46" s="51"/>
      <c r="L46" s="51"/>
      <c r="M46" s="51"/>
      <c r="N46" s="51"/>
      <c r="O46" s="51"/>
      <c r="P46" s="3"/>
      <c r="Q46" s="3"/>
      <c r="R46" s="3"/>
    </row>
    <row r="47" spans="1:18" x14ac:dyDescent="0.25">
      <c r="B47" s="41"/>
      <c r="C47" s="3"/>
      <c r="D47" s="165"/>
      <c r="E47" s="3"/>
      <c r="F47" s="3"/>
      <c r="G47" s="52"/>
      <c r="H47" s="52"/>
      <c r="I47" s="52"/>
      <c r="J47" s="52"/>
      <c r="K47" s="52"/>
      <c r="L47" s="52"/>
      <c r="M47" s="52"/>
      <c r="N47" s="52"/>
      <c r="O47" s="53"/>
      <c r="P47" s="3"/>
      <c r="Q47" s="3"/>
      <c r="R47" s="3"/>
    </row>
    <row r="48" spans="1:18" x14ac:dyDescent="0.25">
      <c r="B48" s="4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25">
      <c r="B49" s="4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75" customHeight="1" x14ac:dyDescent="0.25">
      <c r="B50" s="4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75" customHeight="1" x14ac:dyDescent="0.25">
      <c r="B52" s="41"/>
      <c r="C52" s="166" t="s">
        <v>18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67"/>
      <c r="Q52" s="41"/>
      <c r="R52" s="3"/>
    </row>
    <row r="212" spans="1:15" s="1" customFormat="1" ht="17.399999999999999" x14ac:dyDescent="0.3">
      <c r="E212" s="1">
        <v>1</v>
      </c>
      <c r="G212" s="6" t="s">
        <v>24</v>
      </c>
      <c r="H212" s="6"/>
      <c r="I212" s="6"/>
      <c r="K212" s="6" t="s">
        <v>20</v>
      </c>
      <c r="L212" s="6"/>
      <c r="O212" s="6" t="s">
        <v>21</v>
      </c>
    </row>
    <row r="213" spans="1:15" s="1" customFormat="1" ht="17.399999999999999" x14ac:dyDescent="0.3">
      <c r="E213" s="1">
        <v>2</v>
      </c>
      <c r="G213" s="6" t="s">
        <v>24</v>
      </c>
      <c r="H213" s="6"/>
      <c r="I213" s="6"/>
      <c r="K213" s="6" t="s">
        <v>25</v>
      </c>
      <c r="L213" s="6"/>
      <c r="O213" s="6" t="s">
        <v>26</v>
      </c>
    </row>
    <row r="214" spans="1:15" s="1" customFormat="1" ht="17.399999999999999" x14ac:dyDescent="0.3">
      <c r="E214" s="1">
        <v>3</v>
      </c>
      <c r="G214" s="6" t="s">
        <v>24</v>
      </c>
      <c r="H214" s="6"/>
      <c r="I214" s="6"/>
      <c r="K214" s="6" t="s">
        <v>27</v>
      </c>
      <c r="L214" s="6"/>
      <c r="O214" s="6" t="s">
        <v>28</v>
      </c>
    </row>
    <row r="215" spans="1:15" s="1" customFormat="1" ht="17.399999999999999" x14ac:dyDescent="0.3">
      <c r="E215" s="1">
        <v>4</v>
      </c>
      <c r="G215" s="6" t="s">
        <v>24</v>
      </c>
      <c r="H215" s="6"/>
      <c r="I215" s="6"/>
      <c r="K215" s="6" t="s">
        <v>29</v>
      </c>
      <c r="L215" s="6"/>
      <c r="O215" s="6" t="s">
        <v>30</v>
      </c>
    </row>
    <row r="216" spans="1:15" s="1" customFormat="1" ht="17.399999999999999" x14ac:dyDescent="0.3">
      <c r="E216" s="1">
        <v>5</v>
      </c>
      <c r="G216" s="6" t="s">
        <v>24</v>
      </c>
      <c r="H216" s="6"/>
      <c r="I216" s="6"/>
      <c r="K216" s="6" t="s">
        <v>31</v>
      </c>
      <c r="L216" s="6"/>
      <c r="O216" s="6" t="s">
        <v>32</v>
      </c>
    </row>
    <row r="217" spans="1:15" s="1" customFormat="1" ht="17.399999999999999" x14ac:dyDescent="0.3">
      <c r="E217" s="1">
        <v>6</v>
      </c>
      <c r="G217" s="6" t="s">
        <v>24</v>
      </c>
      <c r="H217" s="6"/>
      <c r="I217" s="6"/>
      <c r="K217" s="6" t="s">
        <v>33</v>
      </c>
      <c r="L217" s="6"/>
      <c r="O217" s="6" t="s">
        <v>34</v>
      </c>
    </row>
    <row r="218" spans="1:15" s="1" customFormat="1" ht="17.399999999999999" x14ac:dyDescent="0.3">
      <c r="G218" s="6"/>
      <c r="H218" s="6"/>
      <c r="I218" s="6"/>
      <c r="K218" s="6"/>
      <c r="L218" s="6"/>
      <c r="O218" s="6"/>
    </row>
    <row r="219" spans="1:15" s="1" customFormat="1" ht="17.399999999999999" x14ac:dyDescent="0.3">
      <c r="G219" s="6"/>
      <c r="H219" s="6"/>
      <c r="I219" s="6"/>
      <c r="K219" s="6"/>
      <c r="L219" s="6"/>
      <c r="O219" s="6"/>
    </row>
    <row r="220" spans="1:15" s="1" customFormat="1" ht="17.399999999999999" x14ac:dyDescent="0.3">
      <c r="E220" s="1" t="e">
        <f>'SYNT BOUQUETS DE TRVX '!#REF!</f>
        <v>#REF!</v>
      </c>
      <c r="G220" s="6" t="e">
        <f>VLOOKUP($E220,$E$212:$O$219,3,FALSE)</f>
        <v>#REF!</v>
      </c>
      <c r="H220" s="6"/>
      <c r="I220" s="6"/>
      <c r="K220" s="6" t="e">
        <f>VLOOKUP($E220,$E$212:$O$219,7,FALSE)</f>
        <v>#REF!</v>
      </c>
      <c r="L220" s="6"/>
      <c r="O220" s="6" t="e">
        <f>VLOOKUP($E220,$E$212:$O$219,11,FALSE)</f>
        <v>#REF!</v>
      </c>
    </row>
    <row r="221" spans="1:15" s="1" customFormat="1" x14ac:dyDescent="0.25">
      <c r="A221" s="1" t="s">
        <v>3</v>
      </c>
      <c r="C221" s="54"/>
      <c r="D221" s="55" t="s">
        <v>35</v>
      </c>
      <c r="E221" s="56"/>
      <c r="F221" s="56"/>
      <c r="G221" s="57">
        <f>ROUND(SUM(G$227:G$227),-1)</f>
        <v>830</v>
      </c>
      <c r="H221" s="58"/>
      <c r="I221" s="59"/>
      <c r="J221" s="60"/>
      <c r="K221" s="61">
        <f>ROUND(SUM(K$227:K$227),-1)</f>
        <v>1020</v>
      </c>
      <c r="L221" s="58"/>
      <c r="M221" s="62"/>
      <c r="N221" s="60"/>
      <c r="O221" s="63">
        <f>ROUND(SUM(O$227:O$227),-1)</f>
        <v>1150</v>
      </c>
    </row>
    <row r="222" spans="1:15" s="1" customFormat="1" x14ac:dyDescent="0.25">
      <c r="A222" s="1" t="s">
        <v>23</v>
      </c>
      <c r="C222" s="64"/>
      <c r="D222" s="65" t="s">
        <v>35</v>
      </c>
      <c r="E222" s="66"/>
      <c r="F222" s="66"/>
      <c r="G222" s="67">
        <f>ROUND(SUM(G$229:G$231),-1)</f>
        <v>250</v>
      </c>
      <c r="H222" s="68">
        <v>50</v>
      </c>
      <c r="I222" s="69"/>
      <c r="J222" s="70"/>
      <c r="K222" s="71">
        <f>ROUND(SUM(K$229:K$231),-1)</f>
        <v>210</v>
      </c>
      <c r="L222" s="68">
        <v>60</v>
      </c>
      <c r="M222" s="72"/>
      <c r="N222" s="70"/>
      <c r="O222" s="73">
        <f>ROUND(SUM(O$229:O$231),-1)</f>
        <v>220</v>
      </c>
    </row>
    <row r="223" spans="1:15" s="1" customFormat="1" x14ac:dyDescent="0.25">
      <c r="A223" s="1" t="s">
        <v>10</v>
      </c>
      <c r="C223" s="74"/>
      <c r="D223" s="75" t="s">
        <v>35</v>
      </c>
      <c r="E223" s="76"/>
      <c r="F223" s="76"/>
      <c r="G223" s="77">
        <f>ROUND(SUM(G$233:G$235),-1)</f>
        <v>110</v>
      </c>
      <c r="H223" s="78">
        <v>45</v>
      </c>
      <c r="I223" s="79"/>
      <c r="J223" s="80"/>
      <c r="K223" s="81">
        <f>ROUND(SUM(K$233:K$235),-1)</f>
        <v>200</v>
      </c>
      <c r="L223" s="82">
        <v>60</v>
      </c>
      <c r="M223" s="83"/>
      <c r="N223" s="80"/>
      <c r="O223" s="84">
        <f>ROUND(SUM(O$233:O$235),-1)</f>
        <v>260</v>
      </c>
    </row>
    <row r="227" spans="4:15" s="1" customFormat="1" x14ac:dyDescent="0.25">
      <c r="D227" s="1" t="s">
        <v>3</v>
      </c>
      <c r="G227" s="85">
        <v>826.93333333333339</v>
      </c>
      <c r="H227" s="85"/>
      <c r="I227" s="85"/>
      <c r="J227" s="85"/>
      <c r="K227" s="85">
        <v>1022.2333333333333</v>
      </c>
      <c r="L227" s="85"/>
      <c r="M227" s="85"/>
      <c r="N227" s="85"/>
      <c r="O227" s="85">
        <v>1152.06</v>
      </c>
    </row>
    <row r="228" spans="4:15" s="1" customFormat="1" x14ac:dyDescent="0.25">
      <c r="G228" s="85"/>
      <c r="H228" s="85"/>
      <c r="I228" s="85"/>
      <c r="J228" s="85"/>
      <c r="K228" s="85"/>
      <c r="L228" s="85"/>
      <c r="M228" s="85"/>
      <c r="N228" s="85"/>
      <c r="O228" s="85"/>
    </row>
    <row r="229" spans="4:15" s="1" customFormat="1" x14ac:dyDescent="0.25">
      <c r="D229" s="1" t="s">
        <v>0</v>
      </c>
      <c r="G229" s="85">
        <v>162.75</v>
      </c>
      <c r="H229" s="85">
        <v>50</v>
      </c>
      <c r="I229" s="85"/>
      <c r="J229" s="85"/>
      <c r="K229" s="85">
        <v>178.5</v>
      </c>
      <c r="L229" s="85">
        <v>60</v>
      </c>
      <c r="M229" s="85"/>
      <c r="N229" s="85"/>
      <c r="O229" s="85">
        <v>178.5</v>
      </c>
    </row>
    <row r="230" spans="4:15" s="1" customFormat="1" x14ac:dyDescent="0.25">
      <c r="D230" s="1" t="s">
        <v>8</v>
      </c>
      <c r="G230" s="85">
        <v>52.5</v>
      </c>
      <c r="H230" s="85">
        <v>51</v>
      </c>
      <c r="I230" s="85"/>
      <c r="J230" s="85"/>
      <c r="K230" s="85">
        <v>0</v>
      </c>
      <c r="L230" s="85">
        <v>61</v>
      </c>
      <c r="M230" s="85"/>
      <c r="N230" s="85"/>
      <c r="O230" s="85">
        <v>0</v>
      </c>
    </row>
    <row r="231" spans="4:15" s="1" customFormat="1" x14ac:dyDescent="0.25">
      <c r="D231" s="1" t="s">
        <v>9</v>
      </c>
      <c r="G231" s="85">
        <v>33.799999999999997</v>
      </c>
      <c r="H231" s="85">
        <v>52</v>
      </c>
      <c r="I231" s="85"/>
      <c r="J231" s="85"/>
      <c r="K231" s="85">
        <v>33.799999999999997</v>
      </c>
      <c r="L231" s="85">
        <v>62</v>
      </c>
      <c r="M231" s="85"/>
      <c r="N231" s="85"/>
      <c r="O231" s="85">
        <v>41.391549295774645</v>
      </c>
    </row>
    <row r="232" spans="4:15" s="1" customFormat="1" x14ac:dyDescent="0.25">
      <c r="G232" s="85"/>
      <c r="H232" s="85"/>
      <c r="I232" s="85"/>
      <c r="J232" s="85"/>
      <c r="K232" s="85"/>
      <c r="L232" s="85"/>
      <c r="M232" s="85"/>
      <c r="N232" s="85"/>
      <c r="O232" s="85"/>
    </row>
    <row r="233" spans="4:15" s="1" customFormat="1" x14ac:dyDescent="0.25">
      <c r="D233" s="1" t="s">
        <v>1</v>
      </c>
      <c r="G233" s="85">
        <v>49</v>
      </c>
      <c r="H233" s="85">
        <v>45</v>
      </c>
      <c r="I233" s="85"/>
      <c r="J233" s="85"/>
      <c r="K233" s="85">
        <v>49</v>
      </c>
      <c r="L233" s="85">
        <v>60</v>
      </c>
      <c r="M233" s="85"/>
      <c r="N233" s="85"/>
      <c r="O233" s="85">
        <v>73.5</v>
      </c>
    </row>
    <row r="234" spans="4:15" s="1" customFormat="1" x14ac:dyDescent="0.25">
      <c r="D234" s="1" t="s">
        <v>11</v>
      </c>
      <c r="G234" s="85">
        <v>61.25</v>
      </c>
      <c r="H234" s="85">
        <v>47</v>
      </c>
      <c r="I234" s="85"/>
      <c r="J234" s="85"/>
      <c r="K234" s="85">
        <v>154.35</v>
      </c>
      <c r="L234" s="85">
        <v>62</v>
      </c>
      <c r="M234" s="85"/>
      <c r="N234" s="85"/>
      <c r="O234" s="85">
        <v>183.75</v>
      </c>
    </row>
    <row r="235" spans="4:15" s="1" customFormat="1" x14ac:dyDescent="0.25">
      <c r="D235" s="1" t="s">
        <v>12</v>
      </c>
      <c r="G235" s="85">
        <v>0</v>
      </c>
      <c r="H235" s="85">
        <v>46</v>
      </c>
      <c r="I235" s="85"/>
      <c r="J235" s="85"/>
      <c r="K235" s="85">
        <v>0</v>
      </c>
      <c r="L235" s="85">
        <v>61</v>
      </c>
      <c r="M235" s="85"/>
      <c r="N235" s="85"/>
      <c r="O235" s="85">
        <v>0</v>
      </c>
    </row>
    <row r="236" spans="4:15" s="1" customFormat="1" x14ac:dyDescent="0.25">
      <c r="G236" s="85"/>
      <c r="H236" s="85"/>
      <c r="I236" s="85"/>
      <c r="J236" s="85"/>
      <c r="K236" s="85"/>
      <c r="L236" s="85"/>
      <c r="M236" s="85"/>
      <c r="N236" s="85"/>
      <c r="O236" s="85"/>
    </row>
  </sheetData>
  <mergeCells count="7">
    <mergeCell ref="B8:R8"/>
    <mergeCell ref="D44:O44"/>
    <mergeCell ref="G16:I16"/>
    <mergeCell ref="K16:M16"/>
    <mergeCell ref="O16:Q16"/>
    <mergeCell ref="G23:H23"/>
    <mergeCell ref="D11:O11"/>
  </mergeCells>
  <pageMargins left="0.35433070866141736" right="0.15748031496062992" top="0.39370078740157483" bottom="0.23622047244094491" header="0.23622047244094491" footer="0.19685039370078741"/>
  <pageSetup paperSize="9" scale="93" orientation="portrait" r:id="rId1"/>
  <headerFooter alignWithMargins="0">
    <oddFooter>&amp;C&amp;"Arial,Normal"&amp;10Cahier des charges - Etude Rénovation énegétique du patrimoine des Collectivités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Bouton 201">
              <controlPr defaultSize="0" print="0" autoFill="0" autoPict="0">
                <anchor moveWithCells="1" sizeWithCells="1">
                  <from>
                    <xdr:col>24</xdr:col>
                    <xdr:colOff>716280</xdr:colOff>
                    <xdr:row>9</xdr:row>
                    <xdr:rowOff>38100</xdr:rowOff>
                  </from>
                  <to>
                    <xdr:col>26</xdr:col>
                    <xdr:colOff>83820</xdr:colOff>
                    <xdr:row>14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showGridLines="0" view="pageBreakPreview" topLeftCell="A7" zoomScaleNormal="75" zoomScaleSheetLayoutView="100" workbookViewId="0">
      <selection activeCell="J8" sqref="J8"/>
    </sheetView>
  </sheetViews>
  <sheetFormatPr baseColWidth="10" defaultRowHeight="13.2" x14ac:dyDescent="0.25"/>
  <cols>
    <col min="1" max="1" width="5.109375" style="1" customWidth="1"/>
    <col min="2" max="4" width="10.44140625" style="1" customWidth="1"/>
    <col min="5" max="5" width="5.109375" style="1" customWidth="1"/>
    <col min="6" max="6" width="2" style="1" customWidth="1"/>
    <col min="7" max="7" width="11.5546875" style="1" customWidth="1"/>
    <col min="8" max="8" width="10.44140625" style="1" customWidth="1"/>
    <col min="9" max="9" width="4.33203125" style="1" customWidth="1"/>
    <col min="10" max="13" width="10.44140625" style="1" customWidth="1"/>
    <col min="14" max="14" width="0.109375" style="1" customWidth="1"/>
    <col min="15" max="15" width="10.44140625" style="1" customWidth="1"/>
    <col min="16" max="16" width="13.33203125" style="1" customWidth="1"/>
    <col min="17" max="17" width="11.44140625" style="1"/>
    <col min="18" max="18" width="13.44140625" style="1" bestFit="1" customWidth="1"/>
    <col min="19" max="256" width="11.44140625" style="1"/>
    <col min="257" max="257" width="5.109375" style="1" customWidth="1"/>
    <col min="258" max="260" width="10.44140625" style="1" customWidth="1"/>
    <col min="261" max="261" width="5.109375" style="1" customWidth="1"/>
    <col min="262" max="262" width="2" style="1" customWidth="1"/>
    <col min="263" max="264" width="10.44140625" style="1" customWidth="1"/>
    <col min="265" max="265" width="4.33203125" style="1" customWidth="1"/>
    <col min="266" max="269" width="10.44140625" style="1" customWidth="1"/>
    <col min="270" max="270" width="0.109375" style="1" customWidth="1"/>
    <col min="271" max="271" width="10.44140625" style="1" customWidth="1"/>
    <col min="272" max="272" width="13.33203125" style="1" customWidth="1"/>
    <col min="273" max="273" width="11.44140625" style="1"/>
    <col min="274" max="274" width="13.44140625" style="1" bestFit="1" customWidth="1"/>
    <col min="275" max="512" width="11.44140625" style="1"/>
    <col min="513" max="513" width="5.109375" style="1" customWidth="1"/>
    <col min="514" max="516" width="10.44140625" style="1" customWidth="1"/>
    <col min="517" max="517" width="5.109375" style="1" customWidth="1"/>
    <col min="518" max="518" width="2" style="1" customWidth="1"/>
    <col min="519" max="520" width="10.44140625" style="1" customWidth="1"/>
    <col min="521" max="521" width="4.33203125" style="1" customWidth="1"/>
    <col min="522" max="525" width="10.44140625" style="1" customWidth="1"/>
    <col min="526" max="526" width="0.109375" style="1" customWidth="1"/>
    <col min="527" max="527" width="10.44140625" style="1" customWidth="1"/>
    <col min="528" max="528" width="13.33203125" style="1" customWidth="1"/>
    <col min="529" max="529" width="11.44140625" style="1"/>
    <col min="530" max="530" width="13.44140625" style="1" bestFit="1" customWidth="1"/>
    <col min="531" max="768" width="11.44140625" style="1"/>
    <col min="769" max="769" width="5.109375" style="1" customWidth="1"/>
    <col min="770" max="772" width="10.44140625" style="1" customWidth="1"/>
    <col min="773" max="773" width="5.109375" style="1" customWidth="1"/>
    <col min="774" max="774" width="2" style="1" customWidth="1"/>
    <col min="775" max="776" width="10.44140625" style="1" customWidth="1"/>
    <col min="777" max="777" width="4.33203125" style="1" customWidth="1"/>
    <col min="778" max="781" width="10.44140625" style="1" customWidth="1"/>
    <col min="782" max="782" width="0.109375" style="1" customWidth="1"/>
    <col min="783" max="783" width="10.44140625" style="1" customWidth="1"/>
    <col min="784" max="784" width="13.33203125" style="1" customWidth="1"/>
    <col min="785" max="785" width="11.44140625" style="1"/>
    <col min="786" max="786" width="13.44140625" style="1" bestFit="1" customWidth="1"/>
    <col min="787" max="1024" width="11.44140625" style="1"/>
    <col min="1025" max="1025" width="5.109375" style="1" customWidth="1"/>
    <col min="1026" max="1028" width="10.44140625" style="1" customWidth="1"/>
    <col min="1029" max="1029" width="5.109375" style="1" customWidth="1"/>
    <col min="1030" max="1030" width="2" style="1" customWidth="1"/>
    <col min="1031" max="1032" width="10.44140625" style="1" customWidth="1"/>
    <col min="1033" max="1033" width="4.33203125" style="1" customWidth="1"/>
    <col min="1034" max="1037" width="10.44140625" style="1" customWidth="1"/>
    <col min="1038" max="1038" width="0.109375" style="1" customWidth="1"/>
    <col min="1039" max="1039" width="10.44140625" style="1" customWidth="1"/>
    <col min="1040" max="1040" width="13.33203125" style="1" customWidth="1"/>
    <col min="1041" max="1041" width="11.44140625" style="1"/>
    <col min="1042" max="1042" width="13.44140625" style="1" bestFit="1" customWidth="1"/>
    <col min="1043" max="1280" width="11.44140625" style="1"/>
    <col min="1281" max="1281" width="5.109375" style="1" customWidth="1"/>
    <col min="1282" max="1284" width="10.44140625" style="1" customWidth="1"/>
    <col min="1285" max="1285" width="5.109375" style="1" customWidth="1"/>
    <col min="1286" max="1286" width="2" style="1" customWidth="1"/>
    <col min="1287" max="1288" width="10.44140625" style="1" customWidth="1"/>
    <col min="1289" max="1289" width="4.33203125" style="1" customWidth="1"/>
    <col min="1290" max="1293" width="10.44140625" style="1" customWidth="1"/>
    <col min="1294" max="1294" width="0.109375" style="1" customWidth="1"/>
    <col min="1295" max="1295" width="10.44140625" style="1" customWidth="1"/>
    <col min="1296" max="1296" width="13.33203125" style="1" customWidth="1"/>
    <col min="1297" max="1297" width="11.44140625" style="1"/>
    <col min="1298" max="1298" width="13.44140625" style="1" bestFit="1" customWidth="1"/>
    <col min="1299" max="1536" width="11.44140625" style="1"/>
    <col min="1537" max="1537" width="5.109375" style="1" customWidth="1"/>
    <col min="1538" max="1540" width="10.44140625" style="1" customWidth="1"/>
    <col min="1541" max="1541" width="5.109375" style="1" customWidth="1"/>
    <col min="1542" max="1542" width="2" style="1" customWidth="1"/>
    <col min="1543" max="1544" width="10.44140625" style="1" customWidth="1"/>
    <col min="1545" max="1545" width="4.33203125" style="1" customWidth="1"/>
    <col min="1546" max="1549" width="10.44140625" style="1" customWidth="1"/>
    <col min="1550" max="1550" width="0.109375" style="1" customWidth="1"/>
    <col min="1551" max="1551" width="10.44140625" style="1" customWidth="1"/>
    <col min="1552" max="1552" width="13.33203125" style="1" customWidth="1"/>
    <col min="1553" max="1553" width="11.44140625" style="1"/>
    <col min="1554" max="1554" width="13.44140625" style="1" bestFit="1" customWidth="1"/>
    <col min="1555" max="1792" width="11.44140625" style="1"/>
    <col min="1793" max="1793" width="5.109375" style="1" customWidth="1"/>
    <col min="1794" max="1796" width="10.44140625" style="1" customWidth="1"/>
    <col min="1797" max="1797" width="5.109375" style="1" customWidth="1"/>
    <col min="1798" max="1798" width="2" style="1" customWidth="1"/>
    <col min="1799" max="1800" width="10.44140625" style="1" customWidth="1"/>
    <col min="1801" max="1801" width="4.33203125" style="1" customWidth="1"/>
    <col min="1802" max="1805" width="10.44140625" style="1" customWidth="1"/>
    <col min="1806" max="1806" width="0.109375" style="1" customWidth="1"/>
    <col min="1807" max="1807" width="10.44140625" style="1" customWidth="1"/>
    <col min="1808" max="1808" width="13.33203125" style="1" customWidth="1"/>
    <col min="1809" max="1809" width="11.44140625" style="1"/>
    <col min="1810" max="1810" width="13.44140625" style="1" bestFit="1" customWidth="1"/>
    <col min="1811" max="2048" width="11.44140625" style="1"/>
    <col min="2049" max="2049" width="5.109375" style="1" customWidth="1"/>
    <col min="2050" max="2052" width="10.44140625" style="1" customWidth="1"/>
    <col min="2053" max="2053" width="5.109375" style="1" customWidth="1"/>
    <col min="2054" max="2054" width="2" style="1" customWidth="1"/>
    <col min="2055" max="2056" width="10.44140625" style="1" customWidth="1"/>
    <col min="2057" max="2057" width="4.33203125" style="1" customWidth="1"/>
    <col min="2058" max="2061" width="10.44140625" style="1" customWidth="1"/>
    <col min="2062" max="2062" width="0.109375" style="1" customWidth="1"/>
    <col min="2063" max="2063" width="10.44140625" style="1" customWidth="1"/>
    <col min="2064" max="2064" width="13.33203125" style="1" customWidth="1"/>
    <col min="2065" max="2065" width="11.44140625" style="1"/>
    <col min="2066" max="2066" width="13.44140625" style="1" bestFit="1" customWidth="1"/>
    <col min="2067" max="2304" width="11.44140625" style="1"/>
    <col min="2305" max="2305" width="5.109375" style="1" customWidth="1"/>
    <col min="2306" max="2308" width="10.44140625" style="1" customWidth="1"/>
    <col min="2309" max="2309" width="5.109375" style="1" customWidth="1"/>
    <col min="2310" max="2310" width="2" style="1" customWidth="1"/>
    <col min="2311" max="2312" width="10.44140625" style="1" customWidth="1"/>
    <col min="2313" max="2313" width="4.33203125" style="1" customWidth="1"/>
    <col min="2314" max="2317" width="10.44140625" style="1" customWidth="1"/>
    <col min="2318" max="2318" width="0.109375" style="1" customWidth="1"/>
    <col min="2319" max="2319" width="10.44140625" style="1" customWidth="1"/>
    <col min="2320" max="2320" width="13.33203125" style="1" customWidth="1"/>
    <col min="2321" max="2321" width="11.44140625" style="1"/>
    <col min="2322" max="2322" width="13.44140625" style="1" bestFit="1" customWidth="1"/>
    <col min="2323" max="2560" width="11.44140625" style="1"/>
    <col min="2561" max="2561" width="5.109375" style="1" customWidth="1"/>
    <col min="2562" max="2564" width="10.44140625" style="1" customWidth="1"/>
    <col min="2565" max="2565" width="5.109375" style="1" customWidth="1"/>
    <col min="2566" max="2566" width="2" style="1" customWidth="1"/>
    <col min="2567" max="2568" width="10.44140625" style="1" customWidth="1"/>
    <col min="2569" max="2569" width="4.33203125" style="1" customWidth="1"/>
    <col min="2570" max="2573" width="10.44140625" style="1" customWidth="1"/>
    <col min="2574" max="2574" width="0.109375" style="1" customWidth="1"/>
    <col min="2575" max="2575" width="10.44140625" style="1" customWidth="1"/>
    <col min="2576" max="2576" width="13.33203125" style="1" customWidth="1"/>
    <col min="2577" max="2577" width="11.44140625" style="1"/>
    <col min="2578" max="2578" width="13.44140625" style="1" bestFit="1" customWidth="1"/>
    <col min="2579" max="2816" width="11.44140625" style="1"/>
    <col min="2817" max="2817" width="5.109375" style="1" customWidth="1"/>
    <col min="2818" max="2820" width="10.44140625" style="1" customWidth="1"/>
    <col min="2821" max="2821" width="5.109375" style="1" customWidth="1"/>
    <col min="2822" max="2822" width="2" style="1" customWidth="1"/>
    <col min="2823" max="2824" width="10.44140625" style="1" customWidth="1"/>
    <col min="2825" max="2825" width="4.33203125" style="1" customWidth="1"/>
    <col min="2826" max="2829" width="10.44140625" style="1" customWidth="1"/>
    <col min="2830" max="2830" width="0.109375" style="1" customWidth="1"/>
    <col min="2831" max="2831" width="10.44140625" style="1" customWidth="1"/>
    <col min="2832" max="2832" width="13.33203125" style="1" customWidth="1"/>
    <col min="2833" max="2833" width="11.44140625" style="1"/>
    <col min="2834" max="2834" width="13.44140625" style="1" bestFit="1" customWidth="1"/>
    <col min="2835" max="3072" width="11.44140625" style="1"/>
    <col min="3073" max="3073" width="5.109375" style="1" customWidth="1"/>
    <col min="3074" max="3076" width="10.44140625" style="1" customWidth="1"/>
    <col min="3077" max="3077" width="5.109375" style="1" customWidth="1"/>
    <col min="3078" max="3078" width="2" style="1" customWidth="1"/>
    <col min="3079" max="3080" width="10.44140625" style="1" customWidth="1"/>
    <col min="3081" max="3081" width="4.33203125" style="1" customWidth="1"/>
    <col min="3082" max="3085" width="10.44140625" style="1" customWidth="1"/>
    <col min="3086" max="3086" width="0.109375" style="1" customWidth="1"/>
    <col min="3087" max="3087" width="10.44140625" style="1" customWidth="1"/>
    <col min="3088" max="3088" width="13.33203125" style="1" customWidth="1"/>
    <col min="3089" max="3089" width="11.44140625" style="1"/>
    <col min="3090" max="3090" width="13.44140625" style="1" bestFit="1" customWidth="1"/>
    <col min="3091" max="3328" width="11.44140625" style="1"/>
    <col min="3329" max="3329" width="5.109375" style="1" customWidth="1"/>
    <col min="3330" max="3332" width="10.44140625" style="1" customWidth="1"/>
    <col min="3333" max="3333" width="5.109375" style="1" customWidth="1"/>
    <col min="3334" max="3334" width="2" style="1" customWidth="1"/>
    <col min="3335" max="3336" width="10.44140625" style="1" customWidth="1"/>
    <col min="3337" max="3337" width="4.33203125" style="1" customWidth="1"/>
    <col min="3338" max="3341" width="10.44140625" style="1" customWidth="1"/>
    <col min="3342" max="3342" width="0.109375" style="1" customWidth="1"/>
    <col min="3343" max="3343" width="10.44140625" style="1" customWidth="1"/>
    <col min="3344" max="3344" width="13.33203125" style="1" customWidth="1"/>
    <col min="3345" max="3345" width="11.44140625" style="1"/>
    <col min="3346" max="3346" width="13.44140625" style="1" bestFit="1" customWidth="1"/>
    <col min="3347" max="3584" width="11.44140625" style="1"/>
    <col min="3585" max="3585" width="5.109375" style="1" customWidth="1"/>
    <col min="3586" max="3588" width="10.44140625" style="1" customWidth="1"/>
    <col min="3589" max="3589" width="5.109375" style="1" customWidth="1"/>
    <col min="3590" max="3590" width="2" style="1" customWidth="1"/>
    <col min="3591" max="3592" width="10.44140625" style="1" customWidth="1"/>
    <col min="3593" max="3593" width="4.33203125" style="1" customWidth="1"/>
    <col min="3594" max="3597" width="10.44140625" style="1" customWidth="1"/>
    <col min="3598" max="3598" width="0.109375" style="1" customWidth="1"/>
    <col min="3599" max="3599" width="10.44140625" style="1" customWidth="1"/>
    <col min="3600" max="3600" width="13.33203125" style="1" customWidth="1"/>
    <col min="3601" max="3601" width="11.44140625" style="1"/>
    <col min="3602" max="3602" width="13.44140625" style="1" bestFit="1" customWidth="1"/>
    <col min="3603" max="3840" width="11.44140625" style="1"/>
    <col min="3841" max="3841" width="5.109375" style="1" customWidth="1"/>
    <col min="3842" max="3844" width="10.44140625" style="1" customWidth="1"/>
    <col min="3845" max="3845" width="5.109375" style="1" customWidth="1"/>
    <col min="3846" max="3846" width="2" style="1" customWidth="1"/>
    <col min="3847" max="3848" width="10.44140625" style="1" customWidth="1"/>
    <col min="3849" max="3849" width="4.33203125" style="1" customWidth="1"/>
    <col min="3850" max="3853" width="10.44140625" style="1" customWidth="1"/>
    <col min="3854" max="3854" width="0.109375" style="1" customWidth="1"/>
    <col min="3855" max="3855" width="10.44140625" style="1" customWidth="1"/>
    <col min="3856" max="3856" width="13.33203125" style="1" customWidth="1"/>
    <col min="3857" max="3857" width="11.44140625" style="1"/>
    <col min="3858" max="3858" width="13.44140625" style="1" bestFit="1" customWidth="1"/>
    <col min="3859" max="4096" width="11.44140625" style="1"/>
    <col min="4097" max="4097" width="5.109375" style="1" customWidth="1"/>
    <col min="4098" max="4100" width="10.44140625" style="1" customWidth="1"/>
    <col min="4101" max="4101" width="5.109375" style="1" customWidth="1"/>
    <col min="4102" max="4102" width="2" style="1" customWidth="1"/>
    <col min="4103" max="4104" width="10.44140625" style="1" customWidth="1"/>
    <col min="4105" max="4105" width="4.33203125" style="1" customWidth="1"/>
    <col min="4106" max="4109" width="10.44140625" style="1" customWidth="1"/>
    <col min="4110" max="4110" width="0.109375" style="1" customWidth="1"/>
    <col min="4111" max="4111" width="10.44140625" style="1" customWidth="1"/>
    <col min="4112" max="4112" width="13.33203125" style="1" customWidth="1"/>
    <col min="4113" max="4113" width="11.44140625" style="1"/>
    <col min="4114" max="4114" width="13.44140625" style="1" bestFit="1" customWidth="1"/>
    <col min="4115" max="4352" width="11.44140625" style="1"/>
    <col min="4353" max="4353" width="5.109375" style="1" customWidth="1"/>
    <col min="4354" max="4356" width="10.44140625" style="1" customWidth="1"/>
    <col min="4357" max="4357" width="5.109375" style="1" customWidth="1"/>
    <col min="4358" max="4358" width="2" style="1" customWidth="1"/>
    <col min="4359" max="4360" width="10.44140625" style="1" customWidth="1"/>
    <col min="4361" max="4361" width="4.33203125" style="1" customWidth="1"/>
    <col min="4362" max="4365" width="10.44140625" style="1" customWidth="1"/>
    <col min="4366" max="4366" width="0.109375" style="1" customWidth="1"/>
    <col min="4367" max="4367" width="10.44140625" style="1" customWidth="1"/>
    <col min="4368" max="4368" width="13.33203125" style="1" customWidth="1"/>
    <col min="4369" max="4369" width="11.44140625" style="1"/>
    <col min="4370" max="4370" width="13.44140625" style="1" bestFit="1" customWidth="1"/>
    <col min="4371" max="4608" width="11.44140625" style="1"/>
    <col min="4609" max="4609" width="5.109375" style="1" customWidth="1"/>
    <col min="4610" max="4612" width="10.44140625" style="1" customWidth="1"/>
    <col min="4613" max="4613" width="5.109375" style="1" customWidth="1"/>
    <col min="4614" max="4614" width="2" style="1" customWidth="1"/>
    <col min="4615" max="4616" width="10.44140625" style="1" customWidth="1"/>
    <col min="4617" max="4617" width="4.33203125" style="1" customWidth="1"/>
    <col min="4618" max="4621" width="10.44140625" style="1" customWidth="1"/>
    <col min="4622" max="4622" width="0.109375" style="1" customWidth="1"/>
    <col min="4623" max="4623" width="10.44140625" style="1" customWidth="1"/>
    <col min="4624" max="4624" width="13.33203125" style="1" customWidth="1"/>
    <col min="4625" max="4625" width="11.44140625" style="1"/>
    <col min="4626" max="4626" width="13.44140625" style="1" bestFit="1" customWidth="1"/>
    <col min="4627" max="4864" width="11.44140625" style="1"/>
    <col min="4865" max="4865" width="5.109375" style="1" customWidth="1"/>
    <col min="4866" max="4868" width="10.44140625" style="1" customWidth="1"/>
    <col min="4869" max="4869" width="5.109375" style="1" customWidth="1"/>
    <col min="4870" max="4870" width="2" style="1" customWidth="1"/>
    <col min="4871" max="4872" width="10.44140625" style="1" customWidth="1"/>
    <col min="4873" max="4873" width="4.33203125" style="1" customWidth="1"/>
    <col min="4874" max="4877" width="10.44140625" style="1" customWidth="1"/>
    <col min="4878" max="4878" width="0.109375" style="1" customWidth="1"/>
    <col min="4879" max="4879" width="10.44140625" style="1" customWidth="1"/>
    <col min="4880" max="4880" width="13.33203125" style="1" customWidth="1"/>
    <col min="4881" max="4881" width="11.44140625" style="1"/>
    <col min="4882" max="4882" width="13.44140625" style="1" bestFit="1" customWidth="1"/>
    <col min="4883" max="5120" width="11.44140625" style="1"/>
    <col min="5121" max="5121" width="5.109375" style="1" customWidth="1"/>
    <col min="5122" max="5124" width="10.44140625" style="1" customWidth="1"/>
    <col min="5125" max="5125" width="5.109375" style="1" customWidth="1"/>
    <col min="5126" max="5126" width="2" style="1" customWidth="1"/>
    <col min="5127" max="5128" width="10.44140625" style="1" customWidth="1"/>
    <col min="5129" max="5129" width="4.33203125" style="1" customWidth="1"/>
    <col min="5130" max="5133" width="10.44140625" style="1" customWidth="1"/>
    <col min="5134" max="5134" width="0.109375" style="1" customWidth="1"/>
    <col min="5135" max="5135" width="10.44140625" style="1" customWidth="1"/>
    <col min="5136" max="5136" width="13.33203125" style="1" customWidth="1"/>
    <col min="5137" max="5137" width="11.44140625" style="1"/>
    <col min="5138" max="5138" width="13.44140625" style="1" bestFit="1" customWidth="1"/>
    <col min="5139" max="5376" width="11.44140625" style="1"/>
    <col min="5377" max="5377" width="5.109375" style="1" customWidth="1"/>
    <col min="5378" max="5380" width="10.44140625" style="1" customWidth="1"/>
    <col min="5381" max="5381" width="5.109375" style="1" customWidth="1"/>
    <col min="5382" max="5382" width="2" style="1" customWidth="1"/>
    <col min="5383" max="5384" width="10.44140625" style="1" customWidth="1"/>
    <col min="5385" max="5385" width="4.33203125" style="1" customWidth="1"/>
    <col min="5386" max="5389" width="10.44140625" style="1" customWidth="1"/>
    <col min="5390" max="5390" width="0.109375" style="1" customWidth="1"/>
    <col min="5391" max="5391" width="10.44140625" style="1" customWidth="1"/>
    <col min="5392" max="5392" width="13.33203125" style="1" customWidth="1"/>
    <col min="5393" max="5393" width="11.44140625" style="1"/>
    <col min="5394" max="5394" width="13.44140625" style="1" bestFit="1" customWidth="1"/>
    <col min="5395" max="5632" width="11.44140625" style="1"/>
    <col min="5633" max="5633" width="5.109375" style="1" customWidth="1"/>
    <col min="5634" max="5636" width="10.44140625" style="1" customWidth="1"/>
    <col min="5637" max="5637" width="5.109375" style="1" customWidth="1"/>
    <col min="5638" max="5638" width="2" style="1" customWidth="1"/>
    <col min="5639" max="5640" width="10.44140625" style="1" customWidth="1"/>
    <col min="5641" max="5641" width="4.33203125" style="1" customWidth="1"/>
    <col min="5642" max="5645" width="10.44140625" style="1" customWidth="1"/>
    <col min="5646" max="5646" width="0.109375" style="1" customWidth="1"/>
    <col min="5647" max="5647" width="10.44140625" style="1" customWidth="1"/>
    <col min="5648" max="5648" width="13.33203125" style="1" customWidth="1"/>
    <col min="5649" max="5649" width="11.44140625" style="1"/>
    <col min="5650" max="5650" width="13.44140625" style="1" bestFit="1" customWidth="1"/>
    <col min="5651" max="5888" width="11.44140625" style="1"/>
    <col min="5889" max="5889" width="5.109375" style="1" customWidth="1"/>
    <col min="5890" max="5892" width="10.44140625" style="1" customWidth="1"/>
    <col min="5893" max="5893" width="5.109375" style="1" customWidth="1"/>
    <col min="5894" max="5894" width="2" style="1" customWidth="1"/>
    <col min="5895" max="5896" width="10.44140625" style="1" customWidth="1"/>
    <col min="5897" max="5897" width="4.33203125" style="1" customWidth="1"/>
    <col min="5898" max="5901" width="10.44140625" style="1" customWidth="1"/>
    <col min="5902" max="5902" width="0.109375" style="1" customWidth="1"/>
    <col min="5903" max="5903" width="10.44140625" style="1" customWidth="1"/>
    <col min="5904" max="5904" width="13.33203125" style="1" customWidth="1"/>
    <col min="5905" max="5905" width="11.44140625" style="1"/>
    <col min="5906" max="5906" width="13.44140625" style="1" bestFit="1" customWidth="1"/>
    <col min="5907" max="6144" width="11.44140625" style="1"/>
    <col min="6145" max="6145" width="5.109375" style="1" customWidth="1"/>
    <col min="6146" max="6148" width="10.44140625" style="1" customWidth="1"/>
    <col min="6149" max="6149" width="5.109375" style="1" customWidth="1"/>
    <col min="6150" max="6150" width="2" style="1" customWidth="1"/>
    <col min="6151" max="6152" width="10.44140625" style="1" customWidth="1"/>
    <col min="6153" max="6153" width="4.33203125" style="1" customWidth="1"/>
    <col min="6154" max="6157" width="10.44140625" style="1" customWidth="1"/>
    <col min="6158" max="6158" width="0.109375" style="1" customWidth="1"/>
    <col min="6159" max="6159" width="10.44140625" style="1" customWidth="1"/>
    <col min="6160" max="6160" width="13.33203125" style="1" customWidth="1"/>
    <col min="6161" max="6161" width="11.44140625" style="1"/>
    <col min="6162" max="6162" width="13.44140625" style="1" bestFit="1" customWidth="1"/>
    <col min="6163" max="6400" width="11.44140625" style="1"/>
    <col min="6401" max="6401" width="5.109375" style="1" customWidth="1"/>
    <col min="6402" max="6404" width="10.44140625" style="1" customWidth="1"/>
    <col min="6405" max="6405" width="5.109375" style="1" customWidth="1"/>
    <col min="6406" max="6406" width="2" style="1" customWidth="1"/>
    <col min="6407" max="6408" width="10.44140625" style="1" customWidth="1"/>
    <col min="6409" max="6409" width="4.33203125" style="1" customWidth="1"/>
    <col min="6410" max="6413" width="10.44140625" style="1" customWidth="1"/>
    <col min="6414" max="6414" width="0.109375" style="1" customWidth="1"/>
    <col min="6415" max="6415" width="10.44140625" style="1" customWidth="1"/>
    <col min="6416" max="6416" width="13.33203125" style="1" customWidth="1"/>
    <col min="6417" max="6417" width="11.44140625" style="1"/>
    <col min="6418" max="6418" width="13.44140625" style="1" bestFit="1" customWidth="1"/>
    <col min="6419" max="6656" width="11.44140625" style="1"/>
    <col min="6657" max="6657" width="5.109375" style="1" customWidth="1"/>
    <col min="6658" max="6660" width="10.44140625" style="1" customWidth="1"/>
    <col min="6661" max="6661" width="5.109375" style="1" customWidth="1"/>
    <col min="6662" max="6662" width="2" style="1" customWidth="1"/>
    <col min="6663" max="6664" width="10.44140625" style="1" customWidth="1"/>
    <col min="6665" max="6665" width="4.33203125" style="1" customWidth="1"/>
    <col min="6666" max="6669" width="10.44140625" style="1" customWidth="1"/>
    <col min="6670" max="6670" width="0.109375" style="1" customWidth="1"/>
    <col min="6671" max="6671" width="10.44140625" style="1" customWidth="1"/>
    <col min="6672" max="6672" width="13.33203125" style="1" customWidth="1"/>
    <col min="6673" max="6673" width="11.44140625" style="1"/>
    <col min="6674" max="6674" width="13.44140625" style="1" bestFit="1" customWidth="1"/>
    <col min="6675" max="6912" width="11.44140625" style="1"/>
    <col min="6913" max="6913" width="5.109375" style="1" customWidth="1"/>
    <col min="6914" max="6916" width="10.44140625" style="1" customWidth="1"/>
    <col min="6917" max="6917" width="5.109375" style="1" customWidth="1"/>
    <col min="6918" max="6918" width="2" style="1" customWidth="1"/>
    <col min="6919" max="6920" width="10.44140625" style="1" customWidth="1"/>
    <col min="6921" max="6921" width="4.33203125" style="1" customWidth="1"/>
    <col min="6922" max="6925" width="10.44140625" style="1" customWidth="1"/>
    <col min="6926" max="6926" width="0.109375" style="1" customWidth="1"/>
    <col min="6927" max="6927" width="10.44140625" style="1" customWidth="1"/>
    <col min="6928" max="6928" width="13.33203125" style="1" customWidth="1"/>
    <col min="6929" max="6929" width="11.44140625" style="1"/>
    <col min="6930" max="6930" width="13.44140625" style="1" bestFit="1" customWidth="1"/>
    <col min="6931" max="7168" width="11.44140625" style="1"/>
    <col min="7169" max="7169" width="5.109375" style="1" customWidth="1"/>
    <col min="7170" max="7172" width="10.44140625" style="1" customWidth="1"/>
    <col min="7173" max="7173" width="5.109375" style="1" customWidth="1"/>
    <col min="7174" max="7174" width="2" style="1" customWidth="1"/>
    <col min="7175" max="7176" width="10.44140625" style="1" customWidth="1"/>
    <col min="7177" max="7177" width="4.33203125" style="1" customWidth="1"/>
    <col min="7178" max="7181" width="10.44140625" style="1" customWidth="1"/>
    <col min="7182" max="7182" width="0.109375" style="1" customWidth="1"/>
    <col min="7183" max="7183" width="10.44140625" style="1" customWidth="1"/>
    <col min="7184" max="7184" width="13.33203125" style="1" customWidth="1"/>
    <col min="7185" max="7185" width="11.44140625" style="1"/>
    <col min="7186" max="7186" width="13.44140625" style="1" bestFit="1" customWidth="1"/>
    <col min="7187" max="7424" width="11.44140625" style="1"/>
    <col min="7425" max="7425" width="5.109375" style="1" customWidth="1"/>
    <col min="7426" max="7428" width="10.44140625" style="1" customWidth="1"/>
    <col min="7429" max="7429" width="5.109375" style="1" customWidth="1"/>
    <col min="7430" max="7430" width="2" style="1" customWidth="1"/>
    <col min="7431" max="7432" width="10.44140625" style="1" customWidth="1"/>
    <col min="7433" max="7433" width="4.33203125" style="1" customWidth="1"/>
    <col min="7434" max="7437" width="10.44140625" style="1" customWidth="1"/>
    <col min="7438" max="7438" width="0.109375" style="1" customWidth="1"/>
    <col min="7439" max="7439" width="10.44140625" style="1" customWidth="1"/>
    <col min="7440" max="7440" width="13.33203125" style="1" customWidth="1"/>
    <col min="7441" max="7441" width="11.44140625" style="1"/>
    <col min="7442" max="7442" width="13.44140625" style="1" bestFit="1" customWidth="1"/>
    <col min="7443" max="7680" width="11.44140625" style="1"/>
    <col min="7681" max="7681" width="5.109375" style="1" customWidth="1"/>
    <col min="7682" max="7684" width="10.44140625" style="1" customWidth="1"/>
    <col min="7685" max="7685" width="5.109375" style="1" customWidth="1"/>
    <col min="7686" max="7686" width="2" style="1" customWidth="1"/>
    <col min="7687" max="7688" width="10.44140625" style="1" customWidth="1"/>
    <col min="7689" max="7689" width="4.33203125" style="1" customWidth="1"/>
    <col min="7690" max="7693" width="10.44140625" style="1" customWidth="1"/>
    <col min="7694" max="7694" width="0.109375" style="1" customWidth="1"/>
    <col min="7695" max="7695" width="10.44140625" style="1" customWidth="1"/>
    <col min="7696" max="7696" width="13.33203125" style="1" customWidth="1"/>
    <col min="7697" max="7697" width="11.44140625" style="1"/>
    <col min="7698" max="7698" width="13.44140625" style="1" bestFit="1" customWidth="1"/>
    <col min="7699" max="7936" width="11.44140625" style="1"/>
    <col min="7937" max="7937" width="5.109375" style="1" customWidth="1"/>
    <col min="7938" max="7940" width="10.44140625" style="1" customWidth="1"/>
    <col min="7941" max="7941" width="5.109375" style="1" customWidth="1"/>
    <col min="7942" max="7942" width="2" style="1" customWidth="1"/>
    <col min="7943" max="7944" width="10.44140625" style="1" customWidth="1"/>
    <col min="7945" max="7945" width="4.33203125" style="1" customWidth="1"/>
    <col min="7946" max="7949" width="10.44140625" style="1" customWidth="1"/>
    <col min="7950" max="7950" width="0.109375" style="1" customWidth="1"/>
    <col min="7951" max="7951" width="10.44140625" style="1" customWidth="1"/>
    <col min="7952" max="7952" width="13.33203125" style="1" customWidth="1"/>
    <col min="7953" max="7953" width="11.44140625" style="1"/>
    <col min="7954" max="7954" width="13.44140625" style="1" bestFit="1" customWidth="1"/>
    <col min="7955" max="8192" width="11.44140625" style="1"/>
    <col min="8193" max="8193" width="5.109375" style="1" customWidth="1"/>
    <col min="8194" max="8196" width="10.44140625" style="1" customWidth="1"/>
    <col min="8197" max="8197" width="5.109375" style="1" customWidth="1"/>
    <col min="8198" max="8198" width="2" style="1" customWidth="1"/>
    <col min="8199" max="8200" width="10.44140625" style="1" customWidth="1"/>
    <col min="8201" max="8201" width="4.33203125" style="1" customWidth="1"/>
    <col min="8202" max="8205" width="10.44140625" style="1" customWidth="1"/>
    <col min="8206" max="8206" width="0.109375" style="1" customWidth="1"/>
    <col min="8207" max="8207" width="10.44140625" style="1" customWidth="1"/>
    <col min="8208" max="8208" width="13.33203125" style="1" customWidth="1"/>
    <col min="8209" max="8209" width="11.44140625" style="1"/>
    <col min="8210" max="8210" width="13.44140625" style="1" bestFit="1" customWidth="1"/>
    <col min="8211" max="8448" width="11.44140625" style="1"/>
    <col min="8449" max="8449" width="5.109375" style="1" customWidth="1"/>
    <col min="8450" max="8452" width="10.44140625" style="1" customWidth="1"/>
    <col min="8453" max="8453" width="5.109375" style="1" customWidth="1"/>
    <col min="8454" max="8454" width="2" style="1" customWidth="1"/>
    <col min="8455" max="8456" width="10.44140625" style="1" customWidth="1"/>
    <col min="8457" max="8457" width="4.33203125" style="1" customWidth="1"/>
    <col min="8458" max="8461" width="10.44140625" style="1" customWidth="1"/>
    <col min="8462" max="8462" width="0.109375" style="1" customWidth="1"/>
    <col min="8463" max="8463" width="10.44140625" style="1" customWidth="1"/>
    <col min="8464" max="8464" width="13.33203125" style="1" customWidth="1"/>
    <col min="8465" max="8465" width="11.44140625" style="1"/>
    <col min="8466" max="8466" width="13.44140625" style="1" bestFit="1" customWidth="1"/>
    <col min="8467" max="8704" width="11.44140625" style="1"/>
    <col min="8705" max="8705" width="5.109375" style="1" customWidth="1"/>
    <col min="8706" max="8708" width="10.44140625" style="1" customWidth="1"/>
    <col min="8709" max="8709" width="5.109375" style="1" customWidth="1"/>
    <col min="8710" max="8710" width="2" style="1" customWidth="1"/>
    <col min="8711" max="8712" width="10.44140625" style="1" customWidth="1"/>
    <col min="8713" max="8713" width="4.33203125" style="1" customWidth="1"/>
    <col min="8714" max="8717" width="10.44140625" style="1" customWidth="1"/>
    <col min="8718" max="8718" width="0.109375" style="1" customWidth="1"/>
    <col min="8719" max="8719" width="10.44140625" style="1" customWidth="1"/>
    <col min="8720" max="8720" width="13.33203125" style="1" customWidth="1"/>
    <col min="8721" max="8721" width="11.44140625" style="1"/>
    <col min="8722" max="8722" width="13.44140625" style="1" bestFit="1" customWidth="1"/>
    <col min="8723" max="8960" width="11.44140625" style="1"/>
    <col min="8961" max="8961" width="5.109375" style="1" customWidth="1"/>
    <col min="8962" max="8964" width="10.44140625" style="1" customWidth="1"/>
    <col min="8965" max="8965" width="5.109375" style="1" customWidth="1"/>
    <col min="8966" max="8966" width="2" style="1" customWidth="1"/>
    <col min="8967" max="8968" width="10.44140625" style="1" customWidth="1"/>
    <col min="8969" max="8969" width="4.33203125" style="1" customWidth="1"/>
    <col min="8970" max="8973" width="10.44140625" style="1" customWidth="1"/>
    <col min="8974" max="8974" width="0.109375" style="1" customWidth="1"/>
    <col min="8975" max="8975" width="10.44140625" style="1" customWidth="1"/>
    <col min="8976" max="8976" width="13.33203125" style="1" customWidth="1"/>
    <col min="8977" max="8977" width="11.44140625" style="1"/>
    <col min="8978" max="8978" width="13.44140625" style="1" bestFit="1" customWidth="1"/>
    <col min="8979" max="9216" width="11.44140625" style="1"/>
    <col min="9217" max="9217" width="5.109375" style="1" customWidth="1"/>
    <col min="9218" max="9220" width="10.44140625" style="1" customWidth="1"/>
    <col min="9221" max="9221" width="5.109375" style="1" customWidth="1"/>
    <col min="9222" max="9222" width="2" style="1" customWidth="1"/>
    <col min="9223" max="9224" width="10.44140625" style="1" customWidth="1"/>
    <col min="9225" max="9225" width="4.33203125" style="1" customWidth="1"/>
    <col min="9226" max="9229" width="10.44140625" style="1" customWidth="1"/>
    <col min="9230" max="9230" width="0.109375" style="1" customWidth="1"/>
    <col min="9231" max="9231" width="10.44140625" style="1" customWidth="1"/>
    <col min="9232" max="9232" width="13.33203125" style="1" customWidth="1"/>
    <col min="9233" max="9233" width="11.44140625" style="1"/>
    <col min="9234" max="9234" width="13.44140625" style="1" bestFit="1" customWidth="1"/>
    <col min="9235" max="9472" width="11.44140625" style="1"/>
    <col min="9473" max="9473" width="5.109375" style="1" customWidth="1"/>
    <col min="9474" max="9476" width="10.44140625" style="1" customWidth="1"/>
    <col min="9477" max="9477" width="5.109375" style="1" customWidth="1"/>
    <col min="9478" max="9478" width="2" style="1" customWidth="1"/>
    <col min="9479" max="9480" width="10.44140625" style="1" customWidth="1"/>
    <col min="9481" max="9481" width="4.33203125" style="1" customWidth="1"/>
    <col min="9482" max="9485" width="10.44140625" style="1" customWidth="1"/>
    <col min="9486" max="9486" width="0.109375" style="1" customWidth="1"/>
    <col min="9487" max="9487" width="10.44140625" style="1" customWidth="1"/>
    <col min="9488" max="9488" width="13.33203125" style="1" customWidth="1"/>
    <col min="9489" max="9489" width="11.44140625" style="1"/>
    <col min="9490" max="9490" width="13.44140625" style="1" bestFit="1" customWidth="1"/>
    <col min="9491" max="9728" width="11.44140625" style="1"/>
    <col min="9729" max="9729" width="5.109375" style="1" customWidth="1"/>
    <col min="9730" max="9732" width="10.44140625" style="1" customWidth="1"/>
    <col min="9733" max="9733" width="5.109375" style="1" customWidth="1"/>
    <col min="9734" max="9734" width="2" style="1" customWidth="1"/>
    <col min="9735" max="9736" width="10.44140625" style="1" customWidth="1"/>
    <col min="9737" max="9737" width="4.33203125" style="1" customWidth="1"/>
    <col min="9738" max="9741" width="10.44140625" style="1" customWidth="1"/>
    <col min="9742" max="9742" width="0.109375" style="1" customWidth="1"/>
    <col min="9743" max="9743" width="10.44140625" style="1" customWidth="1"/>
    <col min="9744" max="9744" width="13.33203125" style="1" customWidth="1"/>
    <col min="9745" max="9745" width="11.44140625" style="1"/>
    <col min="9746" max="9746" width="13.44140625" style="1" bestFit="1" customWidth="1"/>
    <col min="9747" max="9984" width="11.44140625" style="1"/>
    <col min="9985" max="9985" width="5.109375" style="1" customWidth="1"/>
    <col min="9986" max="9988" width="10.44140625" style="1" customWidth="1"/>
    <col min="9989" max="9989" width="5.109375" style="1" customWidth="1"/>
    <col min="9990" max="9990" width="2" style="1" customWidth="1"/>
    <col min="9991" max="9992" width="10.44140625" style="1" customWidth="1"/>
    <col min="9993" max="9993" width="4.33203125" style="1" customWidth="1"/>
    <col min="9994" max="9997" width="10.44140625" style="1" customWidth="1"/>
    <col min="9998" max="9998" width="0.109375" style="1" customWidth="1"/>
    <col min="9999" max="9999" width="10.44140625" style="1" customWidth="1"/>
    <col min="10000" max="10000" width="13.33203125" style="1" customWidth="1"/>
    <col min="10001" max="10001" width="11.44140625" style="1"/>
    <col min="10002" max="10002" width="13.44140625" style="1" bestFit="1" customWidth="1"/>
    <col min="10003" max="10240" width="11.44140625" style="1"/>
    <col min="10241" max="10241" width="5.109375" style="1" customWidth="1"/>
    <col min="10242" max="10244" width="10.44140625" style="1" customWidth="1"/>
    <col min="10245" max="10245" width="5.109375" style="1" customWidth="1"/>
    <col min="10246" max="10246" width="2" style="1" customWidth="1"/>
    <col min="10247" max="10248" width="10.44140625" style="1" customWidth="1"/>
    <col min="10249" max="10249" width="4.33203125" style="1" customWidth="1"/>
    <col min="10250" max="10253" width="10.44140625" style="1" customWidth="1"/>
    <col min="10254" max="10254" width="0.109375" style="1" customWidth="1"/>
    <col min="10255" max="10255" width="10.44140625" style="1" customWidth="1"/>
    <col min="10256" max="10256" width="13.33203125" style="1" customWidth="1"/>
    <col min="10257" max="10257" width="11.44140625" style="1"/>
    <col min="10258" max="10258" width="13.44140625" style="1" bestFit="1" customWidth="1"/>
    <col min="10259" max="10496" width="11.44140625" style="1"/>
    <col min="10497" max="10497" width="5.109375" style="1" customWidth="1"/>
    <col min="10498" max="10500" width="10.44140625" style="1" customWidth="1"/>
    <col min="10501" max="10501" width="5.109375" style="1" customWidth="1"/>
    <col min="10502" max="10502" width="2" style="1" customWidth="1"/>
    <col min="10503" max="10504" width="10.44140625" style="1" customWidth="1"/>
    <col min="10505" max="10505" width="4.33203125" style="1" customWidth="1"/>
    <col min="10506" max="10509" width="10.44140625" style="1" customWidth="1"/>
    <col min="10510" max="10510" width="0.109375" style="1" customWidth="1"/>
    <col min="10511" max="10511" width="10.44140625" style="1" customWidth="1"/>
    <col min="10512" max="10512" width="13.33203125" style="1" customWidth="1"/>
    <col min="10513" max="10513" width="11.44140625" style="1"/>
    <col min="10514" max="10514" width="13.44140625" style="1" bestFit="1" customWidth="1"/>
    <col min="10515" max="10752" width="11.44140625" style="1"/>
    <col min="10753" max="10753" width="5.109375" style="1" customWidth="1"/>
    <col min="10754" max="10756" width="10.44140625" style="1" customWidth="1"/>
    <col min="10757" max="10757" width="5.109375" style="1" customWidth="1"/>
    <col min="10758" max="10758" width="2" style="1" customWidth="1"/>
    <col min="10759" max="10760" width="10.44140625" style="1" customWidth="1"/>
    <col min="10761" max="10761" width="4.33203125" style="1" customWidth="1"/>
    <col min="10762" max="10765" width="10.44140625" style="1" customWidth="1"/>
    <col min="10766" max="10766" width="0.109375" style="1" customWidth="1"/>
    <col min="10767" max="10767" width="10.44140625" style="1" customWidth="1"/>
    <col min="10768" max="10768" width="13.33203125" style="1" customWidth="1"/>
    <col min="10769" max="10769" width="11.44140625" style="1"/>
    <col min="10770" max="10770" width="13.44140625" style="1" bestFit="1" customWidth="1"/>
    <col min="10771" max="11008" width="11.44140625" style="1"/>
    <col min="11009" max="11009" width="5.109375" style="1" customWidth="1"/>
    <col min="11010" max="11012" width="10.44140625" style="1" customWidth="1"/>
    <col min="11013" max="11013" width="5.109375" style="1" customWidth="1"/>
    <col min="11014" max="11014" width="2" style="1" customWidth="1"/>
    <col min="11015" max="11016" width="10.44140625" style="1" customWidth="1"/>
    <col min="11017" max="11017" width="4.33203125" style="1" customWidth="1"/>
    <col min="11018" max="11021" width="10.44140625" style="1" customWidth="1"/>
    <col min="11022" max="11022" width="0.109375" style="1" customWidth="1"/>
    <col min="11023" max="11023" width="10.44140625" style="1" customWidth="1"/>
    <col min="11024" max="11024" width="13.33203125" style="1" customWidth="1"/>
    <col min="11025" max="11025" width="11.44140625" style="1"/>
    <col min="11026" max="11026" width="13.44140625" style="1" bestFit="1" customWidth="1"/>
    <col min="11027" max="11264" width="11.44140625" style="1"/>
    <col min="11265" max="11265" width="5.109375" style="1" customWidth="1"/>
    <col min="11266" max="11268" width="10.44140625" style="1" customWidth="1"/>
    <col min="11269" max="11269" width="5.109375" style="1" customWidth="1"/>
    <col min="11270" max="11270" width="2" style="1" customWidth="1"/>
    <col min="11271" max="11272" width="10.44140625" style="1" customWidth="1"/>
    <col min="11273" max="11273" width="4.33203125" style="1" customWidth="1"/>
    <col min="11274" max="11277" width="10.44140625" style="1" customWidth="1"/>
    <col min="11278" max="11278" width="0.109375" style="1" customWidth="1"/>
    <col min="11279" max="11279" width="10.44140625" style="1" customWidth="1"/>
    <col min="11280" max="11280" width="13.33203125" style="1" customWidth="1"/>
    <col min="11281" max="11281" width="11.44140625" style="1"/>
    <col min="11282" max="11282" width="13.44140625" style="1" bestFit="1" customWidth="1"/>
    <col min="11283" max="11520" width="11.44140625" style="1"/>
    <col min="11521" max="11521" width="5.109375" style="1" customWidth="1"/>
    <col min="11522" max="11524" width="10.44140625" style="1" customWidth="1"/>
    <col min="11525" max="11525" width="5.109375" style="1" customWidth="1"/>
    <col min="11526" max="11526" width="2" style="1" customWidth="1"/>
    <col min="11527" max="11528" width="10.44140625" style="1" customWidth="1"/>
    <col min="11529" max="11529" width="4.33203125" style="1" customWidth="1"/>
    <col min="11530" max="11533" width="10.44140625" style="1" customWidth="1"/>
    <col min="11534" max="11534" width="0.109375" style="1" customWidth="1"/>
    <col min="11535" max="11535" width="10.44140625" style="1" customWidth="1"/>
    <col min="11536" max="11536" width="13.33203125" style="1" customWidth="1"/>
    <col min="11537" max="11537" width="11.44140625" style="1"/>
    <col min="11538" max="11538" width="13.44140625" style="1" bestFit="1" customWidth="1"/>
    <col min="11539" max="11776" width="11.44140625" style="1"/>
    <col min="11777" max="11777" width="5.109375" style="1" customWidth="1"/>
    <col min="11778" max="11780" width="10.44140625" style="1" customWidth="1"/>
    <col min="11781" max="11781" width="5.109375" style="1" customWidth="1"/>
    <col min="11782" max="11782" width="2" style="1" customWidth="1"/>
    <col min="11783" max="11784" width="10.44140625" style="1" customWidth="1"/>
    <col min="11785" max="11785" width="4.33203125" style="1" customWidth="1"/>
    <col min="11786" max="11789" width="10.44140625" style="1" customWidth="1"/>
    <col min="11790" max="11790" width="0.109375" style="1" customWidth="1"/>
    <col min="11791" max="11791" width="10.44140625" style="1" customWidth="1"/>
    <col min="11792" max="11792" width="13.33203125" style="1" customWidth="1"/>
    <col min="11793" max="11793" width="11.44140625" style="1"/>
    <col min="11794" max="11794" width="13.44140625" style="1" bestFit="1" customWidth="1"/>
    <col min="11795" max="12032" width="11.44140625" style="1"/>
    <col min="12033" max="12033" width="5.109375" style="1" customWidth="1"/>
    <col min="12034" max="12036" width="10.44140625" style="1" customWidth="1"/>
    <col min="12037" max="12037" width="5.109375" style="1" customWidth="1"/>
    <col min="12038" max="12038" width="2" style="1" customWidth="1"/>
    <col min="12039" max="12040" width="10.44140625" style="1" customWidth="1"/>
    <col min="12041" max="12041" width="4.33203125" style="1" customWidth="1"/>
    <col min="12042" max="12045" width="10.44140625" style="1" customWidth="1"/>
    <col min="12046" max="12046" width="0.109375" style="1" customWidth="1"/>
    <col min="12047" max="12047" width="10.44140625" style="1" customWidth="1"/>
    <col min="12048" max="12048" width="13.33203125" style="1" customWidth="1"/>
    <col min="12049" max="12049" width="11.44140625" style="1"/>
    <col min="12050" max="12050" width="13.44140625" style="1" bestFit="1" customWidth="1"/>
    <col min="12051" max="12288" width="11.44140625" style="1"/>
    <col min="12289" max="12289" width="5.109375" style="1" customWidth="1"/>
    <col min="12290" max="12292" width="10.44140625" style="1" customWidth="1"/>
    <col min="12293" max="12293" width="5.109375" style="1" customWidth="1"/>
    <col min="12294" max="12294" width="2" style="1" customWidth="1"/>
    <col min="12295" max="12296" width="10.44140625" style="1" customWidth="1"/>
    <col min="12297" max="12297" width="4.33203125" style="1" customWidth="1"/>
    <col min="12298" max="12301" width="10.44140625" style="1" customWidth="1"/>
    <col min="12302" max="12302" width="0.109375" style="1" customWidth="1"/>
    <col min="12303" max="12303" width="10.44140625" style="1" customWidth="1"/>
    <col min="12304" max="12304" width="13.33203125" style="1" customWidth="1"/>
    <col min="12305" max="12305" width="11.44140625" style="1"/>
    <col min="12306" max="12306" width="13.44140625" style="1" bestFit="1" customWidth="1"/>
    <col min="12307" max="12544" width="11.44140625" style="1"/>
    <col min="12545" max="12545" width="5.109375" style="1" customWidth="1"/>
    <col min="12546" max="12548" width="10.44140625" style="1" customWidth="1"/>
    <col min="12549" max="12549" width="5.109375" style="1" customWidth="1"/>
    <col min="12550" max="12550" width="2" style="1" customWidth="1"/>
    <col min="12551" max="12552" width="10.44140625" style="1" customWidth="1"/>
    <col min="12553" max="12553" width="4.33203125" style="1" customWidth="1"/>
    <col min="12554" max="12557" width="10.44140625" style="1" customWidth="1"/>
    <col min="12558" max="12558" width="0.109375" style="1" customWidth="1"/>
    <col min="12559" max="12559" width="10.44140625" style="1" customWidth="1"/>
    <col min="12560" max="12560" width="13.33203125" style="1" customWidth="1"/>
    <col min="12561" max="12561" width="11.44140625" style="1"/>
    <col min="12562" max="12562" width="13.44140625" style="1" bestFit="1" customWidth="1"/>
    <col min="12563" max="12800" width="11.44140625" style="1"/>
    <col min="12801" max="12801" width="5.109375" style="1" customWidth="1"/>
    <col min="12802" max="12804" width="10.44140625" style="1" customWidth="1"/>
    <col min="12805" max="12805" width="5.109375" style="1" customWidth="1"/>
    <col min="12806" max="12806" width="2" style="1" customWidth="1"/>
    <col min="12807" max="12808" width="10.44140625" style="1" customWidth="1"/>
    <col min="12809" max="12809" width="4.33203125" style="1" customWidth="1"/>
    <col min="12810" max="12813" width="10.44140625" style="1" customWidth="1"/>
    <col min="12814" max="12814" width="0.109375" style="1" customWidth="1"/>
    <col min="12815" max="12815" width="10.44140625" style="1" customWidth="1"/>
    <col min="12816" max="12816" width="13.33203125" style="1" customWidth="1"/>
    <col min="12817" max="12817" width="11.44140625" style="1"/>
    <col min="12818" max="12818" width="13.44140625" style="1" bestFit="1" customWidth="1"/>
    <col min="12819" max="13056" width="11.44140625" style="1"/>
    <col min="13057" max="13057" width="5.109375" style="1" customWidth="1"/>
    <col min="13058" max="13060" width="10.44140625" style="1" customWidth="1"/>
    <col min="13061" max="13061" width="5.109375" style="1" customWidth="1"/>
    <col min="13062" max="13062" width="2" style="1" customWidth="1"/>
    <col min="13063" max="13064" width="10.44140625" style="1" customWidth="1"/>
    <col min="13065" max="13065" width="4.33203125" style="1" customWidth="1"/>
    <col min="13066" max="13069" width="10.44140625" style="1" customWidth="1"/>
    <col min="13070" max="13070" width="0.109375" style="1" customWidth="1"/>
    <col min="13071" max="13071" width="10.44140625" style="1" customWidth="1"/>
    <col min="13072" max="13072" width="13.33203125" style="1" customWidth="1"/>
    <col min="13073" max="13073" width="11.44140625" style="1"/>
    <col min="13074" max="13074" width="13.44140625" style="1" bestFit="1" customWidth="1"/>
    <col min="13075" max="13312" width="11.44140625" style="1"/>
    <col min="13313" max="13313" width="5.109375" style="1" customWidth="1"/>
    <col min="13314" max="13316" width="10.44140625" style="1" customWidth="1"/>
    <col min="13317" max="13317" width="5.109375" style="1" customWidth="1"/>
    <col min="13318" max="13318" width="2" style="1" customWidth="1"/>
    <col min="13319" max="13320" width="10.44140625" style="1" customWidth="1"/>
    <col min="13321" max="13321" width="4.33203125" style="1" customWidth="1"/>
    <col min="13322" max="13325" width="10.44140625" style="1" customWidth="1"/>
    <col min="13326" max="13326" width="0.109375" style="1" customWidth="1"/>
    <col min="13327" max="13327" width="10.44140625" style="1" customWidth="1"/>
    <col min="13328" max="13328" width="13.33203125" style="1" customWidth="1"/>
    <col min="13329" max="13329" width="11.44140625" style="1"/>
    <col min="13330" max="13330" width="13.44140625" style="1" bestFit="1" customWidth="1"/>
    <col min="13331" max="13568" width="11.44140625" style="1"/>
    <col min="13569" max="13569" width="5.109375" style="1" customWidth="1"/>
    <col min="13570" max="13572" width="10.44140625" style="1" customWidth="1"/>
    <col min="13573" max="13573" width="5.109375" style="1" customWidth="1"/>
    <col min="13574" max="13574" width="2" style="1" customWidth="1"/>
    <col min="13575" max="13576" width="10.44140625" style="1" customWidth="1"/>
    <col min="13577" max="13577" width="4.33203125" style="1" customWidth="1"/>
    <col min="13578" max="13581" width="10.44140625" style="1" customWidth="1"/>
    <col min="13582" max="13582" width="0.109375" style="1" customWidth="1"/>
    <col min="13583" max="13583" width="10.44140625" style="1" customWidth="1"/>
    <col min="13584" max="13584" width="13.33203125" style="1" customWidth="1"/>
    <col min="13585" max="13585" width="11.44140625" style="1"/>
    <col min="13586" max="13586" width="13.44140625" style="1" bestFit="1" customWidth="1"/>
    <col min="13587" max="13824" width="11.44140625" style="1"/>
    <col min="13825" max="13825" width="5.109375" style="1" customWidth="1"/>
    <col min="13826" max="13828" width="10.44140625" style="1" customWidth="1"/>
    <col min="13829" max="13829" width="5.109375" style="1" customWidth="1"/>
    <col min="13830" max="13830" width="2" style="1" customWidth="1"/>
    <col min="13831" max="13832" width="10.44140625" style="1" customWidth="1"/>
    <col min="13833" max="13833" width="4.33203125" style="1" customWidth="1"/>
    <col min="13834" max="13837" width="10.44140625" style="1" customWidth="1"/>
    <col min="13838" max="13838" width="0.109375" style="1" customWidth="1"/>
    <col min="13839" max="13839" width="10.44140625" style="1" customWidth="1"/>
    <col min="13840" max="13840" width="13.33203125" style="1" customWidth="1"/>
    <col min="13841" max="13841" width="11.44140625" style="1"/>
    <col min="13842" max="13842" width="13.44140625" style="1" bestFit="1" customWidth="1"/>
    <col min="13843" max="14080" width="11.44140625" style="1"/>
    <col min="14081" max="14081" width="5.109375" style="1" customWidth="1"/>
    <col min="14082" max="14084" width="10.44140625" style="1" customWidth="1"/>
    <col min="14085" max="14085" width="5.109375" style="1" customWidth="1"/>
    <col min="14086" max="14086" width="2" style="1" customWidth="1"/>
    <col min="14087" max="14088" width="10.44140625" style="1" customWidth="1"/>
    <col min="14089" max="14089" width="4.33203125" style="1" customWidth="1"/>
    <col min="14090" max="14093" width="10.44140625" style="1" customWidth="1"/>
    <col min="14094" max="14094" width="0.109375" style="1" customWidth="1"/>
    <col min="14095" max="14095" width="10.44140625" style="1" customWidth="1"/>
    <col min="14096" max="14096" width="13.33203125" style="1" customWidth="1"/>
    <col min="14097" max="14097" width="11.44140625" style="1"/>
    <col min="14098" max="14098" width="13.44140625" style="1" bestFit="1" customWidth="1"/>
    <col min="14099" max="14336" width="11.44140625" style="1"/>
    <col min="14337" max="14337" width="5.109375" style="1" customWidth="1"/>
    <col min="14338" max="14340" width="10.44140625" style="1" customWidth="1"/>
    <col min="14341" max="14341" width="5.109375" style="1" customWidth="1"/>
    <col min="14342" max="14342" width="2" style="1" customWidth="1"/>
    <col min="14343" max="14344" width="10.44140625" style="1" customWidth="1"/>
    <col min="14345" max="14345" width="4.33203125" style="1" customWidth="1"/>
    <col min="14346" max="14349" width="10.44140625" style="1" customWidth="1"/>
    <col min="14350" max="14350" width="0.109375" style="1" customWidth="1"/>
    <col min="14351" max="14351" width="10.44140625" style="1" customWidth="1"/>
    <col min="14352" max="14352" width="13.33203125" style="1" customWidth="1"/>
    <col min="14353" max="14353" width="11.44140625" style="1"/>
    <col min="14354" max="14354" width="13.44140625" style="1" bestFit="1" customWidth="1"/>
    <col min="14355" max="14592" width="11.44140625" style="1"/>
    <col min="14593" max="14593" width="5.109375" style="1" customWidth="1"/>
    <col min="14594" max="14596" width="10.44140625" style="1" customWidth="1"/>
    <col min="14597" max="14597" width="5.109375" style="1" customWidth="1"/>
    <col min="14598" max="14598" width="2" style="1" customWidth="1"/>
    <col min="14599" max="14600" width="10.44140625" style="1" customWidth="1"/>
    <col min="14601" max="14601" width="4.33203125" style="1" customWidth="1"/>
    <col min="14602" max="14605" width="10.44140625" style="1" customWidth="1"/>
    <col min="14606" max="14606" width="0.109375" style="1" customWidth="1"/>
    <col min="14607" max="14607" width="10.44140625" style="1" customWidth="1"/>
    <col min="14608" max="14608" width="13.33203125" style="1" customWidth="1"/>
    <col min="14609" max="14609" width="11.44140625" style="1"/>
    <col min="14610" max="14610" width="13.44140625" style="1" bestFit="1" customWidth="1"/>
    <col min="14611" max="14848" width="11.44140625" style="1"/>
    <col min="14849" max="14849" width="5.109375" style="1" customWidth="1"/>
    <col min="14850" max="14852" width="10.44140625" style="1" customWidth="1"/>
    <col min="14853" max="14853" width="5.109375" style="1" customWidth="1"/>
    <col min="14854" max="14854" width="2" style="1" customWidth="1"/>
    <col min="14855" max="14856" width="10.44140625" style="1" customWidth="1"/>
    <col min="14857" max="14857" width="4.33203125" style="1" customWidth="1"/>
    <col min="14858" max="14861" width="10.44140625" style="1" customWidth="1"/>
    <col min="14862" max="14862" width="0.109375" style="1" customWidth="1"/>
    <col min="14863" max="14863" width="10.44140625" style="1" customWidth="1"/>
    <col min="14864" max="14864" width="13.33203125" style="1" customWidth="1"/>
    <col min="14865" max="14865" width="11.44140625" style="1"/>
    <col min="14866" max="14866" width="13.44140625" style="1" bestFit="1" customWidth="1"/>
    <col min="14867" max="15104" width="11.44140625" style="1"/>
    <col min="15105" max="15105" width="5.109375" style="1" customWidth="1"/>
    <col min="15106" max="15108" width="10.44140625" style="1" customWidth="1"/>
    <col min="15109" max="15109" width="5.109375" style="1" customWidth="1"/>
    <col min="15110" max="15110" width="2" style="1" customWidth="1"/>
    <col min="15111" max="15112" width="10.44140625" style="1" customWidth="1"/>
    <col min="15113" max="15113" width="4.33203125" style="1" customWidth="1"/>
    <col min="15114" max="15117" width="10.44140625" style="1" customWidth="1"/>
    <col min="15118" max="15118" width="0.109375" style="1" customWidth="1"/>
    <col min="15119" max="15119" width="10.44140625" style="1" customWidth="1"/>
    <col min="15120" max="15120" width="13.33203125" style="1" customWidth="1"/>
    <col min="15121" max="15121" width="11.44140625" style="1"/>
    <col min="15122" max="15122" width="13.44140625" style="1" bestFit="1" customWidth="1"/>
    <col min="15123" max="15360" width="11.44140625" style="1"/>
    <col min="15361" max="15361" width="5.109375" style="1" customWidth="1"/>
    <col min="15362" max="15364" width="10.44140625" style="1" customWidth="1"/>
    <col min="15365" max="15365" width="5.109375" style="1" customWidth="1"/>
    <col min="15366" max="15366" width="2" style="1" customWidth="1"/>
    <col min="15367" max="15368" width="10.44140625" style="1" customWidth="1"/>
    <col min="15369" max="15369" width="4.33203125" style="1" customWidth="1"/>
    <col min="15370" max="15373" width="10.44140625" style="1" customWidth="1"/>
    <col min="15374" max="15374" width="0.109375" style="1" customWidth="1"/>
    <col min="15375" max="15375" width="10.44140625" style="1" customWidth="1"/>
    <col min="15376" max="15376" width="13.33203125" style="1" customWidth="1"/>
    <col min="15377" max="15377" width="11.44140625" style="1"/>
    <col min="15378" max="15378" width="13.44140625" style="1" bestFit="1" customWidth="1"/>
    <col min="15379" max="15616" width="11.44140625" style="1"/>
    <col min="15617" max="15617" width="5.109375" style="1" customWidth="1"/>
    <col min="15618" max="15620" width="10.44140625" style="1" customWidth="1"/>
    <col min="15621" max="15621" width="5.109375" style="1" customWidth="1"/>
    <col min="15622" max="15622" width="2" style="1" customWidth="1"/>
    <col min="15623" max="15624" width="10.44140625" style="1" customWidth="1"/>
    <col min="15625" max="15625" width="4.33203125" style="1" customWidth="1"/>
    <col min="15626" max="15629" width="10.44140625" style="1" customWidth="1"/>
    <col min="15630" max="15630" width="0.109375" style="1" customWidth="1"/>
    <col min="15631" max="15631" width="10.44140625" style="1" customWidth="1"/>
    <col min="15632" max="15632" width="13.33203125" style="1" customWidth="1"/>
    <col min="15633" max="15633" width="11.44140625" style="1"/>
    <col min="15634" max="15634" width="13.44140625" style="1" bestFit="1" customWidth="1"/>
    <col min="15635" max="15872" width="11.44140625" style="1"/>
    <col min="15873" max="15873" width="5.109375" style="1" customWidth="1"/>
    <col min="15874" max="15876" width="10.44140625" style="1" customWidth="1"/>
    <col min="15877" max="15877" width="5.109375" style="1" customWidth="1"/>
    <col min="15878" max="15878" width="2" style="1" customWidth="1"/>
    <col min="15879" max="15880" width="10.44140625" style="1" customWidth="1"/>
    <col min="15881" max="15881" width="4.33203125" style="1" customWidth="1"/>
    <col min="15882" max="15885" width="10.44140625" style="1" customWidth="1"/>
    <col min="15886" max="15886" width="0.109375" style="1" customWidth="1"/>
    <col min="15887" max="15887" width="10.44140625" style="1" customWidth="1"/>
    <col min="15888" max="15888" width="13.33203125" style="1" customWidth="1"/>
    <col min="15889" max="15889" width="11.44140625" style="1"/>
    <col min="15890" max="15890" width="13.44140625" style="1" bestFit="1" customWidth="1"/>
    <col min="15891" max="16128" width="11.44140625" style="1"/>
    <col min="16129" max="16129" width="5.109375" style="1" customWidth="1"/>
    <col min="16130" max="16132" width="10.44140625" style="1" customWidth="1"/>
    <col min="16133" max="16133" width="5.109375" style="1" customWidth="1"/>
    <col min="16134" max="16134" width="2" style="1" customWidth="1"/>
    <col min="16135" max="16136" width="10.44140625" style="1" customWidth="1"/>
    <col min="16137" max="16137" width="4.33203125" style="1" customWidth="1"/>
    <col min="16138" max="16141" width="10.44140625" style="1" customWidth="1"/>
    <col min="16142" max="16142" width="0.109375" style="1" customWidth="1"/>
    <col min="16143" max="16143" width="10.44140625" style="1" customWidth="1"/>
    <col min="16144" max="16144" width="13.33203125" style="1" customWidth="1"/>
    <col min="16145" max="16145" width="11.44140625" style="1"/>
    <col min="16146" max="16146" width="13.44140625" style="1" bestFit="1" customWidth="1"/>
    <col min="16147" max="16384" width="11.44140625" style="1"/>
  </cols>
  <sheetData>
    <row r="1" spans="2:18" ht="4.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8" ht="12.75" hidden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8" ht="12.75" hidden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8" ht="3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8" ht="3.75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8" ht="11.25" customHeight="1" thickBo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8" s="102" customFormat="1" ht="30.75" customHeight="1" thickBot="1" x14ac:dyDescent="0.35">
      <c r="B7" s="146"/>
      <c r="C7" s="147"/>
      <c r="D7" s="147"/>
      <c r="E7" s="147"/>
      <c r="F7" s="147"/>
      <c r="G7" s="147"/>
      <c r="H7" s="148"/>
      <c r="I7" s="185"/>
      <c r="J7" s="149" t="s">
        <v>119</v>
      </c>
      <c r="K7" s="147"/>
      <c r="L7" s="147"/>
      <c r="M7" s="147"/>
      <c r="N7" s="147"/>
      <c r="O7" s="147"/>
      <c r="P7" s="150"/>
    </row>
    <row r="8" spans="2:18" ht="12.75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2:18" ht="12.7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"/>
    </row>
    <row r="10" spans="2:18" s="8" customFormat="1" ht="17.399999999999999" x14ac:dyDescent="0.3">
      <c r="B10" s="478" t="s">
        <v>2</v>
      </c>
      <c r="C10" s="478"/>
      <c r="D10" s="4"/>
      <c r="E10" s="86"/>
      <c r="F10" s="86"/>
      <c r="G10" s="6" t="s">
        <v>53</v>
      </c>
      <c r="H10" s="6"/>
      <c r="I10" s="6"/>
      <c r="J10" s="6"/>
      <c r="K10" s="6" t="s">
        <v>52</v>
      </c>
      <c r="L10" s="6"/>
      <c r="M10" s="6"/>
      <c r="N10" s="6"/>
      <c r="O10" s="87" t="s">
        <v>50</v>
      </c>
      <c r="P10" s="86"/>
      <c r="Q10" s="88"/>
    </row>
    <row r="11" spans="2:18" s="93" customFormat="1" ht="9" customHeight="1" x14ac:dyDescent="0.2">
      <c r="B11" s="89"/>
      <c r="C11" s="89"/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  <c r="P11" s="90"/>
      <c r="Q11" s="92"/>
    </row>
    <row r="12" spans="2:18" s="117" customFormat="1" ht="18" x14ac:dyDescent="0.25">
      <c r="B12" s="169" t="s">
        <v>36</v>
      </c>
      <c r="C12" s="113"/>
      <c r="D12" s="113"/>
      <c r="E12" s="113"/>
      <c r="F12" s="113"/>
      <c r="G12" s="113"/>
      <c r="H12" s="114"/>
      <c r="I12" s="114"/>
      <c r="J12" s="114"/>
      <c r="K12" s="113"/>
      <c r="L12" s="115"/>
      <c r="M12" s="113"/>
      <c r="N12" s="113"/>
      <c r="O12" s="113"/>
      <c r="P12" s="113"/>
      <c r="Q12" s="116"/>
    </row>
    <row r="13" spans="2:18" s="117" customFormat="1" ht="15" customHeight="1" x14ac:dyDescent="0.3">
      <c r="B13" s="170" t="s">
        <v>60</v>
      </c>
      <c r="C13" s="118"/>
      <c r="D13" s="118"/>
      <c r="E13" s="118"/>
      <c r="F13" s="118"/>
      <c r="G13" s="119"/>
      <c r="H13" s="120"/>
      <c r="I13" s="120"/>
      <c r="J13" s="118"/>
      <c r="K13" s="119"/>
      <c r="L13" s="120"/>
      <c r="M13" s="118"/>
      <c r="N13" s="118"/>
      <c r="O13" s="119"/>
      <c r="P13" s="120"/>
      <c r="Q13" s="116"/>
    </row>
    <row r="14" spans="2:18" s="117" customFormat="1" ht="15" customHeight="1" x14ac:dyDescent="0.3">
      <c r="B14" s="170" t="s">
        <v>59</v>
      </c>
      <c r="C14" s="118"/>
      <c r="D14" s="118"/>
      <c r="E14" s="118"/>
      <c r="F14" s="118"/>
      <c r="G14" s="119"/>
      <c r="H14" s="120"/>
      <c r="I14" s="120"/>
      <c r="J14" s="118"/>
      <c r="K14" s="119"/>
      <c r="L14" s="120"/>
      <c r="M14" s="118"/>
      <c r="N14" s="118"/>
      <c r="O14" s="119"/>
      <c r="P14" s="120"/>
      <c r="Q14" s="116"/>
    </row>
    <row r="15" spans="2:18" s="125" customFormat="1" ht="15" customHeight="1" x14ac:dyDescent="0.3">
      <c r="B15" s="170" t="s">
        <v>55</v>
      </c>
      <c r="C15" s="121"/>
      <c r="D15" s="121"/>
      <c r="E15" s="121"/>
      <c r="F15" s="121"/>
      <c r="G15" s="122"/>
      <c r="H15" s="120"/>
      <c r="I15" s="120"/>
      <c r="J15" s="121"/>
      <c r="K15" s="122"/>
      <c r="L15" s="120"/>
      <c r="M15" s="121"/>
      <c r="N15" s="121"/>
      <c r="O15" s="122"/>
      <c r="P15" s="120"/>
      <c r="Q15" s="123"/>
      <c r="R15" s="124"/>
    </row>
    <row r="16" spans="2:18" s="125" customFormat="1" ht="9" customHeight="1" x14ac:dyDescent="0.25">
      <c r="B16" s="134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23"/>
      <c r="R16" s="124"/>
    </row>
    <row r="17" spans="2:18" s="141" customFormat="1" ht="15.75" x14ac:dyDescent="0.25">
      <c r="B17" s="171" t="s">
        <v>57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R17" s="143"/>
    </row>
    <row r="18" spans="2:18" s="125" customFormat="1" ht="15" customHeight="1" x14ac:dyDescent="0.25">
      <c r="B18" s="172" t="s">
        <v>56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23"/>
      <c r="R18" s="124"/>
    </row>
    <row r="19" spans="2:18" s="125" customFormat="1" ht="15" customHeight="1" x14ac:dyDescent="0.25">
      <c r="B19" s="172" t="s">
        <v>61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23"/>
      <c r="R19" s="124"/>
    </row>
    <row r="20" spans="2:18" s="125" customFormat="1" ht="9" customHeight="1" x14ac:dyDescent="0.25">
      <c r="B20" s="134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23"/>
      <c r="R20" s="124"/>
    </row>
    <row r="21" spans="2:18" s="127" customFormat="1" ht="18.75" customHeight="1" x14ac:dyDescent="0.3">
      <c r="B21" s="169" t="s">
        <v>37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26"/>
    </row>
    <row r="22" spans="2:18" s="127" customFormat="1" ht="15" customHeight="1" x14ac:dyDescent="0.25">
      <c r="B22" s="173" t="s">
        <v>71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6"/>
    </row>
    <row r="23" spans="2:18" s="127" customFormat="1" ht="15" customHeight="1" x14ac:dyDescent="0.25">
      <c r="B23" s="173" t="s">
        <v>72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6"/>
    </row>
    <row r="24" spans="2:18" s="127" customFormat="1" ht="15" customHeight="1" x14ac:dyDescent="0.25">
      <c r="B24" s="173" t="s">
        <v>58</v>
      </c>
      <c r="C24" s="128"/>
      <c r="D24" s="128"/>
      <c r="E24" s="128"/>
      <c r="F24" s="128"/>
      <c r="G24" s="130"/>
      <c r="H24" s="128"/>
      <c r="I24" s="128"/>
      <c r="J24" s="128"/>
      <c r="K24" s="130"/>
      <c r="L24" s="128"/>
      <c r="M24" s="128"/>
      <c r="N24" s="128"/>
      <c r="O24" s="130"/>
      <c r="P24" s="128"/>
      <c r="Q24" s="126"/>
    </row>
    <row r="25" spans="2:18" s="127" customFormat="1" ht="15" customHeight="1" x14ac:dyDescent="0.25">
      <c r="B25" s="173" t="s">
        <v>69</v>
      </c>
      <c r="C25" s="128"/>
      <c r="D25" s="128"/>
      <c r="E25" s="128"/>
      <c r="F25" s="128"/>
      <c r="G25" s="129"/>
      <c r="H25" s="128"/>
      <c r="I25" s="128"/>
      <c r="J25" s="128"/>
      <c r="K25" s="129"/>
      <c r="L25" s="128"/>
      <c r="M25" s="128"/>
      <c r="N25" s="128"/>
      <c r="O25" s="129"/>
      <c r="P25" s="128"/>
      <c r="Q25" s="126"/>
    </row>
    <row r="26" spans="2:18" s="127" customFormat="1" ht="15" customHeight="1" x14ac:dyDescent="0.25">
      <c r="B26" s="173" t="s">
        <v>70</v>
      </c>
      <c r="C26" s="128"/>
      <c r="D26" s="128"/>
      <c r="E26" s="128"/>
      <c r="F26" s="128"/>
      <c r="G26" s="129"/>
      <c r="H26" s="128"/>
      <c r="I26" s="128"/>
      <c r="J26" s="128"/>
      <c r="K26" s="129"/>
      <c r="L26" s="128"/>
      <c r="M26" s="128"/>
      <c r="N26" s="128"/>
      <c r="O26" s="129"/>
      <c r="P26" s="128"/>
      <c r="Q26" s="126"/>
    </row>
    <row r="27" spans="2:18" s="127" customFormat="1" ht="15" customHeight="1" x14ac:dyDescent="0.25">
      <c r="B27" s="173" t="s">
        <v>63</v>
      </c>
      <c r="C27" s="128"/>
      <c r="D27" s="128"/>
      <c r="E27" s="128"/>
      <c r="F27" s="128"/>
      <c r="G27" s="129"/>
      <c r="H27" s="128"/>
      <c r="I27" s="128"/>
      <c r="J27" s="128"/>
      <c r="K27" s="129"/>
      <c r="L27" s="128"/>
      <c r="M27" s="128"/>
      <c r="N27" s="128"/>
      <c r="O27" s="129"/>
      <c r="P27" s="128"/>
      <c r="Q27" s="126"/>
    </row>
    <row r="28" spans="2:18" s="127" customFormat="1" ht="15" customHeight="1" x14ac:dyDescent="0.25">
      <c r="B28" s="173" t="s">
        <v>74</v>
      </c>
      <c r="C28" s="128"/>
      <c r="D28" s="128"/>
      <c r="E28" s="128"/>
      <c r="F28" s="128"/>
      <c r="G28" s="144" t="s">
        <v>68</v>
      </c>
      <c r="H28" s="128"/>
      <c r="I28" s="128"/>
      <c r="J28" s="128"/>
      <c r="K28" s="129"/>
      <c r="L28" s="128"/>
      <c r="M28" s="128"/>
      <c r="N28" s="128"/>
      <c r="O28" s="129"/>
      <c r="P28" s="128"/>
      <c r="Q28" s="126"/>
    </row>
    <row r="29" spans="2:18" s="127" customFormat="1" ht="15" customHeight="1" x14ac:dyDescent="0.25">
      <c r="B29" s="173" t="s">
        <v>64</v>
      </c>
      <c r="C29" s="128"/>
      <c r="D29" s="128"/>
      <c r="E29" s="128"/>
      <c r="F29" s="128"/>
      <c r="G29" s="129"/>
      <c r="H29" s="128"/>
      <c r="I29" s="128"/>
      <c r="J29" s="128"/>
      <c r="K29" s="129"/>
      <c r="L29" s="128"/>
      <c r="M29" s="128"/>
      <c r="N29" s="128"/>
      <c r="O29" s="129"/>
      <c r="P29" s="128"/>
      <c r="Q29" s="126"/>
    </row>
    <row r="30" spans="2:18" s="127" customFormat="1" ht="15" customHeight="1" x14ac:dyDescent="0.25">
      <c r="B30" s="173" t="s">
        <v>73</v>
      </c>
      <c r="C30" s="128"/>
      <c r="D30" s="128"/>
      <c r="E30" s="128"/>
      <c r="F30" s="128"/>
      <c r="G30" s="129"/>
      <c r="H30" s="128"/>
      <c r="I30" s="128"/>
      <c r="J30" s="128"/>
      <c r="K30" s="129"/>
      <c r="L30" s="128"/>
      <c r="M30" s="128"/>
      <c r="N30" s="128"/>
      <c r="O30" s="129"/>
      <c r="P30" s="128"/>
      <c r="Q30" s="126"/>
    </row>
    <row r="31" spans="2:18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2:18" s="127" customFormat="1" ht="15" customHeight="1" x14ac:dyDescent="0.25">
      <c r="B32" s="173" t="s">
        <v>62</v>
      </c>
      <c r="C32" s="128"/>
      <c r="D32" s="128"/>
      <c r="E32" s="128"/>
      <c r="F32" s="128"/>
      <c r="G32" s="129"/>
      <c r="H32" s="128"/>
      <c r="I32" s="128"/>
      <c r="J32" s="128"/>
      <c r="K32" s="129"/>
      <c r="L32" s="128"/>
      <c r="M32" s="128"/>
      <c r="N32" s="128"/>
      <c r="O32" s="129"/>
      <c r="P32" s="128"/>
      <c r="Q32" s="126"/>
    </row>
    <row r="33" spans="2:17" s="127" customFormat="1" ht="15" customHeight="1" x14ac:dyDescent="0.25">
      <c r="B33" s="173" t="s">
        <v>65</v>
      </c>
      <c r="C33" s="128"/>
      <c r="D33" s="128"/>
      <c r="E33" s="128"/>
      <c r="F33" s="128"/>
      <c r="G33" s="129"/>
      <c r="H33" s="128"/>
      <c r="I33" s="128"/>
      <c r="J33" s="128"/>
      <c r="K33" s="129"/>
      <c r="L33" s="128"/>
      <c r="M33" s="128"/>
      <c r="N33" s="128"/>
      <c r="O33" s="129"/>
      <c r="P33" s="128"/>
      <c r="Q33" s="126"/>
    </row>
    <row r="34" spans="2:17" s="133" customFormat="1" ht="9" customHeight="1" x14ac:dyDescent="0.25"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</row>
    <row r="35" spans="2:17" s="125" customFormat="1" ht="18.75" customHeight="1" x14ac:dyDescent="0.3">
      <c r="B35" s="169" t="s">
        <v>38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23"/>
    </row>
    <row r="36" spans="2:17" s="127" customFormat="1" ht="15" customHeight="1" x14ac:dyDescent="0.25">
      <c r="B36" s="174" t="s">
        <v>76</v>
      </c>
      <c r="C36" s="135"/>
      <c r="D36" s="135"/>
      <c r="E36" s="135"/>
      <c r="F36" s="135"/>
      <c r="G36" s="479"/>
      <c r="H36" s="479"/>
      <c r="I36" s="145"/>
      <c r="J36" s="135"/>
      <c r="K36" s="479"/>
      <c r="L36" s="479"/>
      <c r="M36" s="135"/>
      <c r="N36" s="135"/>
      <c r="O36" s="479"/>
      <c r="P36" s="479"/>
      <c r="Q36" s="126"/>
    </row>
    <row r="37" spans="2:17" s="127" customFormat="1" ht="15" customHeight="1" x14ac:dyDescent="0.25">
      <c r="B37" s="174" t="s">
        <v>75</v>
      </c>
      <c r="C37" s="135"/>
      <c r="D37" s="135"/>
      <c r="E37" s="135"/>
      <c r="F37" s="135"/>
      <c r="G37" s="479"/>
      <c r="H37" s="479"/>
      <c r="I37" s="145"/>
      <c r="J37" s="135"/>
      <c r="K37" s="479"/>
      <c r="L37" s="479"/>
      <c r="M37" s="135"/>
      <c r="N37" s="135"/>
      <c r="O37" s="479"/>
      <c r="P37" s="479"/>
      <c r="Q37" s="126"/>
    </row>
    <row r="38" spans="2:17" ht="9" customHeight="1" x14ac:dyDescent="0.25">
      <c r="B38" s="175"/>
      <c r="C38" s="95"/>
      <c r="D38" s="95"/>
      <c r="E38" s="96"/>
      <c r="F38" s="96"/>
      <c r="G38" s="97"/>
      <c r="H38" s="95"/>
      <c r="I38" s="95"/>
      <c r="J38" s="96"/>
      <c r="K38" s="97"/>
      <c r="L38" s="95"/>
      <c r="M38" s="96"/>
      <c r="N38" s="96"/>
      <c r="O38" s="97"/>
      <c r="P38" s="95"/>
      <c r="Q38" s="2"/>
    </row>
    <row r="39" spans="2:17" ht="19.5" customHeight="1" x14ac:dyDescent="0.25">
      <c r="B39" s="176" t="s">
        <v>66</v>
      </c>
      <c r="C39" s="95"/>
      <c r="D39" s="95"/>
      <c r="E39" s="96"/>
      <c r="F39" s="96"/>
      <c r="G39" s="97"/>
      <c r="H39" s="95"/>
      <c r="I39" s="95"/>
      <c r="J39" s="96"/>
      <c r="K39" s="97"/>
      <c r="L39" s="95"/>
      <c r="M39" s="96"/>
      <c r="N39" s="96"/>
      <c r="O39" s="97"/>
      <c r="P39" s="95"/>
      <c r="Q39" s="2"/>
    </row>
    <row r="40" spans="2:17" ht="9" customHeight="1" x14ac:dyDescent="0.25">
      <c r="B40" s="176"/>
      <c r="C40" s="95"/>
      <c r="D40" s="95"/>
      <c r="E40" s="96"/>
      <c r="F40" s="96"/>
      <c r="G40" s="97"/>
      <c r="H40" s="95"/>
      <c r="I40" s="95"/>
      <c r="J40" s="96"/>
      <c r="K40" s="97"/>
      <c r="L40" s="95"/>
      <c r="M40" s="96"/>
      <c r="N40" s="96"/>
      <c r="O40" s="97"/>
      <c r="P40" s="95"/>
      <c r="Q40" s="2"/>
    </row>
    <row r="41" spans="2:17" ht="27.75" customHeight="1" x14ac:dyDescent="0.25">
      <c r="B41" s="177" t="s">
        <v>39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"/>
    </row>
    <row r="42" spans="2:17" x14ac:dyDescent="0.25">
      <c r="B42" s="4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"/>
    </row>
    <row r="43" spans="2:17" ht="15.6" x14ac:dyDescent="0.3">
      <c r="B43" s="1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"/>
    </row>
    <row r="44" spans="2:17" x14ac:dyDescent="0.25">
      <c r="B44" s="481" t="s">
        <v>40</v>
      </c>
      <c r="C44" s="111" t="s">
        <v>47</v>
      </c>
      <c r="D44" s="3"/>
      <c r="E44" s="17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</row>
    <row r="45" spans="2:17" x14ac:dyDescent="0.25">
      <c r="B45" s="481"/>
      <c r="C45" s="3" t="s">
        <v>1</v>
      </c>
      <c r="D45" s="3"/>
      <c r="E45" s="17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</row>
    <row r="46" spans="2:17" x14ac:dyDescent="0.25">
      <c r="B46" s="481"/>
      <c r="C46" s="3" t="s">
        <v>19</v>
      </c>
      <c r="D46" s="3"/>
      <c r="E46" s="18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"/>
    </row>
    <row r="47" spans="2:17" ht="12.75" hidden="1" x14ac:dyDescent="0.2">
      <c r="B47" s="481"/>
      <c r="C47" s="20" t="s">
        <v>9</v>
      </c>
      <c r="D47" s="20"/>
      <c r="E47" s="18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"/>
    </row>
    <row r="48" spans="2:17" ht="12.75" customHeight="1" x14ac:dyDescent="0.25">
      <c r="B48" s="182" t="s">
        <v>41</v>
      </c>
      <c r="C48" s="3" t="s">
        <v>48</v>
      </c>
      <c r="D48" s="41"/>
      <c r="E48" s="18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"/>
    </row>
    <row r="49" spans="2:17" x14ac:dyDescent="0.25">
      <c r="B49" s="182" t="s">
        <v>42</v>
      </c>
      <c r="C49" s="184" t="s">
        <v>43</v>
      </c>
      <c r="D49" s="35"/>
      <c r="E49" s="18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</row>
    <row r="50" spans="2:17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</row>
    <row r="51" spans="2:17" ht="67.5" customHeight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"/>
    </row>
    <row r="52" spans="2:17" s="102" customFormat="1" ht="21" customHeight="1" x14ac:dyDescent="0.3">
      <c r="B52" s="99" t="s">
        <v>45</v>
      </c>
      <c r="C52" s="98"/>
      <c r="D52" s="98"/>
      <c r="E52" s="98"/>
      <c r="F52" s="98"/>
      <c r="G52" s="99"/>
      <c r="H52" s="99"/>
      <c r="I52" s="100"/>
      <c r="J52" s="99" t="s">
        <v>46</v>
      </c>
      <c r="K52" s="98"/>
      <c r="L52" s="99"/>
      <c r="M52" s="98"/>
      <c r="N52" s="98"/>
      <c r="O52" s="98"/>
      <c r="P52" s="99"/>
      <c r="Q52" s="101"/>
    </row>
    <row r="53" spans="2:17" s="101" customFormat="1" ht="21" customHeight="1" x14ac:dyDescent="0.3">
      <c r="B53" s="103"/>
      <c r="C53" s="100"/>
      <c r="D53" s="100"/>
      <c r="E53" s="100"/>
      <c r="F53" s="100"/>
      <c r="G53" s="103"/>
      <c r="H53" s="100"/>
      <c r="I53" s="100"/>
      <c r="J53" s="103"/>
      <c r="K53" s="100"/>
      <c r="L53" s="103"/>
      <c r="M53" s="100"/>
      <c r="N53" s="100"/>
      <c r="O53" s="100"/>
      <c r="P53" s="100"/>
    </row>
    <row r="54" spans="2:17" ht="12.75" customHeight="1" x14ac:dyDescent="0.25">
      <c r="B54" s="480"/>
      <c r="C54" s="480"/>
      <c r="D54" s="480"/>
      <c r="E54" s="480"/>
      <c r="F54" s="104"/>
      <c r="G54" s="105"/>
      <c r="H54" s="3"/>
      <c r="I54" s="3"/>
      <c r="J54" s="3"/>
      <c r="K54" s="3"/>
      <c r="L54" s="3"/>
      <c r="M54" s="3"/>
      <c r="N54" s="3"/>
      <c r="O54" s="3"/>
      <c r="P54" s="3"/>
    </row>
    <row r="55" spans="2:17" ht="0.9" customHeight="1" x14ac:dyDescent="0.25">
      <c r="B55" s="480"/>
      <c r="C55" s="480"/>
      <c r="D55" s="480"/>
      <c r="E55" s="480"/>
      <c r="F55" s="104"/>
      <c r="G55" s="105"/>
      <c r="H55" s="3"/>
      <c r="I55" s="3"/>
      <c r="J55" s="3"/>
      <c r="K55" s="3"/>
      <c r="L55" s="3"/>
      <c r="M55" s="3"/>
      <c r="N55" s="3"/>
      <c r="O55" s="3"/>
      <c r="P55" s="3"/>
    </row>
    <row r="56" spans="2:17" ht="12.75" customHeight="1" x14ac:dyDescent="0.25">
      <c r="B56" s="480"/>
      <c r="C56" s="480"/>
      <c r="D56" s="480"/>
      <c r="E56" s="480"/>
      <c r="F56" s="104"/>
      <c r="G56" s="106"/>
      <c r="H56" s="3"/>
      <c r="I56" s="3"/>
      <c r="J56" s="3"/>
      <c r="K56" s="3"/>
      <c r="L56" s="3"/>
      <c r="M56" s="3"/>
      <c r="N56" s="3"/>
      <c r="O56" s="3"/>
      <c r="P56" s="3"/>
    </row>
    <row r="57" spans="2:17" ht="12.75" customHeight="1" x14ac:dyDescent="0.25">
      <c r="B57" s="480"/>
      <c r="C57" s="480"/>
      <c r="D57" s="480"/>
      <c r="E57" s="480"/>
      <c r="F57" s="104"/>
      <c r="G57" s="105"/>
      <c r="H57" s="3"/>
      <c r="I57" s="3"/>
      <c r="J57" s="3"/>
      <c r="K57" s="3"/>
      <c r="L57" s="3"/>
      <c r="M57" s="3"/>
      <c r="N57" s="3"/>
      <c r="O57" s="3"/>
      <c r="P57" s="3"/>
    </row>
    <row r="58" spans="2:17" ht="0.9" customHeight="1" x14ac:dyDescent="0.25">
      <c r="B58" s="480"/>
      <c r="C58" s="480"/>
      <c r="D58" s="480"/>
      <c r="E58" s="480"/>
      <c r="F58" s="104"/>
      <c r="G58" s="105"/>
      <c r="H58" s="3"/>
      <c r="I58" s="3"/>
      <c r="J58" s="3"/>
      <c r="K58" s="3"/>
      <c r="L58" s="3"/>
      <c r="M58" s="3"/>
      <c r="N58" s="3"/>
      <c r="O58" s="3"/>
      <c r="P58" s="3"/>
    </row>
    <row r="59" spans="2:17" ht="12.75" customHeight="1" x14ac:dyDescent="0.25">
      <c r="B59" s="480"/>
      <c r="C59" s="480"/>
      <c r="D59" s="480"/>
      <c r="E59" s="480"/>
      <c r="F59" s="104"/>
      <c r="G59" s="106"/>
      <c r="H59" s="3"/>
      <c r="I59" s="3"/>
      <c r="J59" s="3"/>
      <c r="K59" s="3"/>
      <c r="L59" s="3"/>
      <c r="M59" s="3"/>
      <c r="N59" s="3"/>
      <c r="O59" s="3"/>
      <c r="P59" s="3"/>
    </row>
    <row r="60" spans="2:17" ht="12.75" customHeight="1" x14ac:dyDescent="0.25">
      <c r="B60" s="480"/>
      <c r="C60" s="480"/>
      <c r="D60" s="480"/>
      <c r="E60" s="480"/>
      <c r="F60" s="104"/>
      <c r="G60" s="105"/>
      <c r="H60" s="3"/>
      <c r="I60" s="3"/>
      <c r="J60" s="3"/>
      <c r="K60" s="3"/>
      <c r="L60" s="3"/>
      <c r="M60" s="3"/>
      <c r="N60" s="3"/>
      <c r="O60" s="3"/>
      <c r="P60" s="3"/>
    </row>
    <row r="61" spans="2:17" ht="0.9" customHeight="1" x14ac:dyDescent="0.25">
      <c r="B61" s="480"/>
      <c r="C61" s="480"/>
      <c r="D61" s="480"/>
      <c r="E61" s="480"/>
      <c r="F61" s="104"/>
      <c r="G61" s="105"/>
      <c r="H61" s="3"/>
      <c r="I61" s="3"/>
      <c r="J61" s="3"/>
      <c r="K61" s="3"/>
      <c r="L61" s="3"/>
      <c r="M61" s="3"/>
      <c r="N61" s="3"/>
      <c r="O61" s="3"/>
      <c r="P61" s="3"/>
    </row>
    <row r="62" spans="2:17" ht="12.75" customHeight="1" x14ac:dyDescent="0.25">
      <c r="B62" s="480"/>
      <c r="C62" s="480"/>
      <c r="D62" s="480"/>
      <c r="E62" s="480"/>
      <c r="F62" s="104"/>
      <c r="G62" s="106"/>
      <c r="H62" s="3"/>
      <c r="I62" s="3"/>
      <c r="J62" s="3"/>
      <c r="K62" s="3"/>
      <c r="L62" s="3"/>
      <c r="M62" s="3"/>
      <c r="N62" s="3"/>
      <c r="O62" s="3"/>
      <c r="P62" s="3"/>
    </row>
    <row r="63" spans="2:17" ht="12.75" customHeight="1" x14ac:dyDescent="0.25">
      <c r="B63" s="480"/>
      <c r="C63" s="480"/>
      <c r="D63" s="480"/>
      <c r="E63" s="480"/>
      <c r="F63" s="104"/>
      <c r="G63" s="105"/>
      <c r="H63" s="3"/>
      <c r="I63" s="3"/>
      <c r="J63" s="3"/>
      <c r="K63" s="3"/>
      <c r="L63" s="3"/>
      <c r="M63" s="3"/>
      <c r="N63" s="3"/>
      <c r="O63" s="3"/>
      <c r="P63" s="3"/>
    </row>
    <row r="64" spans="2:17" ht="0.9" customHeight="1" x14ac:dyDescent="0.25">
      <c r="B64" s="480"/>
      <c r="C64" s="480"/>
      <c r="D64" s="480"/>
      <c r="E64" s="480"/>
      <c r="F64" s="104"/>
      <c r="G64" s="105"/>
      <c r="H64" s="3"/>
      <c r="I64" s="3"/>
      <c r="J64" s="3"/>
      <c r="K64" s="3"/>
      <c r="L64" s="3"/>
      <c r="M64" s="3"/>
      <c r="N64" s="3"/>
      <c r="O64" s="3"/>
      <c r="P64" s="3"/>
    </row>
    <row r="65" spans="2:17" ht="12.75" customHeight="1" x14ac:dyDescent="0.25">
      <c r="B65" s="480"/>
      <c r="C65" s="480"/>
      <c r="D65" s="480"/>
      <c r="E65" s="480"/>
      <c r="F65" s="104"/>
      <c r="G65" s="106"/>
      <c r="H65" s="3"/>
      <c r="I65" s="3"/>
      <c r="J65" s="3"/>
      <c r="K65" s="3"/>
      <c r="L65" s="3"/>
      <c r="M65" s="3"/>
      <c r="N65" s="3"/>
      <c r="O65" s="3"/>
      <c r="P65" s="3"/>
    </row>
    <row r="66" spans="2:17" ht="12.75" customHeight="1" x14ac:dyDescent="0.25">
      <c r="B66" s="480"/>
      <c r="C66" s="480"/>
      <c r="D66" s="480"/>
      <c r="E66" s="480"/>
      <c r="F66" s="104"/>
      <c r="G66" s="105"/>
      <c r="H66" s="3"/>
      <c r="I66" s="3"/>
      <c r="J66" s="3"/>
      <c r="K66" s="3"/>
      <c r="L66" s="3"/>
      <c r="M66" s="3"/>
      <c r="N66" s="3"/>
      <c r="O66" s="3"/>
      <c r="P66" s="3"/>
    </row>
    <row r="67" spans="2:17" ht="0.9" customHeight="1" x14ac:dyDescent="0.25">
      <c r="B67" s="480"/>
      <c r="C67" s="480"/>
      <c r="D67" s="480"/>
      <c r="E67" s="480"/>
      <c r="F67" s="104"/>
      <c r="G67" s="105"/>
      <c r="H67" s="3"/>
      <c r="I67" s="3"/>
      <c r="J67" s="3"/>
      <c r="K67" s="3"/>
      <c r="L67" s="3"/>
      <c r="M67" s="3"/>
      <c r="N67" s="3"/>
      <c r="O67" s="3"/>
      <c r="P67" s="3"/>
    </row>
    <row r="68" spans="2:17" ht="12.75" customHeight="1" x14ac:dyDescent="0.25">
      <c r="B68" s="480"/>
      <c r="C68" s="480"/>
      <c r="D68" s="480"/>
      <c r="E68" s="480"/>
      <c r="F68" s="104"/>
      <c r="G68" s="106"/>
      <c r="H68" s="3"/>
      <c r="I68" s="3"/>
      <c r="J68" s="3"/>
      <c r="K68" s="3"/>
      <c r="L68" s="3"/>
      <c r="M68" s="3"/>
      <c r="N68" s="3"/>
      <c r="O68" s="3"/>
      <c r="P68" s="3"/>
    </row>
    <row r="69" spans="2:17" ht="12.75" customHeight="1" x14ac:dyDescent="0.25">
      <c r="B69" s="480"/>
      <c r="C69" s="480"/>
      <c r="D69" s="480"/>
      <c r="E69" s="480"/>
      <c r="F69" s="104"/>
      <c r="G69" s="105"/>
      <c r="H69" s="3"/>
      <c r="I69" s="3"/>
      <c r="J69" s="3"/>
      <c r="K69" s="3"/>
      <c r="L69" s="3"/>
      <c r="M69" s="3"/>
      <c r="N69" s="3"/>
      <c r="O69" s="3"/>
      <c r="P69" s="3"/>
      <c r="Q69" s="2"/>
    </row>
    <row r="70" spans="2:17" ht="0.9" customHeight="1" x14ac:dyDescent="0.25">
      <c r="B70" s="480"/>
      <c r="C70" s="480"/>
      <c r="D70" s="480"/>
      <c r="E70" s="480"/>
      <c r="F70" s="104"/>
      <c r="G70" s="105"/>
      <c r="H70" s="3"/>
      <c r="I70" s="3"/>
      <c r="J70" s="3"/>
      <c r="K70" s="3"/>
      <c r="L70" s="3"/>
      <c r="M70" s="3"/>
      <c r="N70" s="3"/>
      <c r="O70" s="3"/>
      <c r="P70" s="3"/>
      <c r="Q70" s="2"/>
    </row>
    <row r="71" spans="2:17" ht="12.75" customHeight="1" x14ac:dyDescent="0.25">
      <c r="B71" s="480"/>
      <c r="C71" s="480"/>
      <c r="D71" s="480"/>
      <c r="E71" s="480"/>
      <c r="F71" s="104"/>
      <c r="G71" s="106"/>
      <c r="H71" s="3"/>
      <c r="I71" s="3"/>
      <c r="J71" s="3"/>
      <c r="K71" s="3"/>
      <c r="L71" s="3"/>
      <c r="M71" s="3"/>
      <c r="N71" s="3"/>
      <c r="O71" s="3"/>
      <c r="P71" s="3"/>
      <c r="Q71" s="2"/>
    </row>
    <row r="72" spans="2:17" ht="12.75" customHeight="1" x14ac:dyDescent="0.25">
      <c r="B72" s="480"/>
      <c r="C72" s="480"/>
      <c r="D72" s="480"/>
      <c r="E72" s="480"/>
      <c r="F72" s="104"/>
      <c r="G72" s="105"/>
      <c r="H72" s="3"/>
      <c r="I72" s="3"/>
      <c r="J72" s="3"/>
      <c r="K72" s="3"/>
      <c r="L72" s="3"/>
      <c r="M72" s="3"/>
      <c r="N72" s="3"/>
      <c r="O72" s="3"/>
      <c r="P72" s="3"/>
      <c r="Q72" s="2"/>
    </row>
    <row r="73" spans="2:17" ht="0.9" customHeight="1" x14ac:dyDescent="0.25">
      <c r="B73" s="480"/>
      <c r="C73" s="480"/>
      <c r="D73" s="480"/>
      <c r="E73" s="480"/>
      <c r="F73" s="104"/>
      <c r="G73" s="105"/>
      <c r="H73" s="3"/>
      <c r="I73" s="3"/>
      <c r="J73" s="3"/>
      <c r="K73" s="3"/>
      <c r="L73" s="3"/>
      <c r="M73" s="3"/>
      <c r="N73" s="3"/>
      <c r="O73" s="3"/>
      <c r="P73" s="3"/>
      <c r="Q73" s="2"/>
    </row>
    <row r="74" spans="2:17" ht="12.75" customHeight="1" x14ac:dyDescent="0.25">
      <c r="B74" s="480"/>
      <c r="C74" s="480"/>
      <c r="D74" s="480"/>
      <c r="E74" s="480"/>
      <c r="F74" s="104"/>
      <c r="G74" s="106"/>
      <c r="H74" s="3"/>
      <c r="I74" s="3"/>
      <c r="J74" s="3"/>
      <c r="K74" s="3"/>
      <c r="L74" s="3"/>
      <c r="M74" s="3"/>
      <c r="N74" s="3"/>
      <c r="O74" s="3"/>
      <c r="P74" s="3"/>
      <c r="Q74" s="2"/>
    </row>
    <row r="75" spans="2:17" ht="27" customHeight="1" x14ac:dyDescent="0.25">
      <c r="B75" s="109" t="s">
        <v>44</v>
      </c>
      <c r="C75" s="107"/>
      <c r="D75" s="107"/>
      <c r="E75" s="107"/>
      <c r="F75" s="107"/>
      <c r="G75" s="108"/>
      <c r="H75" s="108"/>
      <c r="I75" s="108"/>
      <c r="J75" s="109" t="s">
        <v>44</v>
      </c>
      <c r="K75" s="94"/>
      <c r="L75" s="94"/>
      <c r="M75" s="94"/>
      <c r="N75" s="94"/>
      <c r="O75" s="3"/>
      <c r="P75" s="3"/>
    </row>
    <row r="76" spans="2:17" x14ac:dyDescent="0.25">
      <c r="B76" s="3"/>
      <c r="C76" s="16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2"/>
    </row>
    <row r="77" spans="2:17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2"/>
    </row>
    <row r="78" spans="2:17" ht="12.75" customHeight="1" x14ac:dyDescent="0.25">
      <c r="B78" s="177" t="s">
        <v>67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2"/>
    </row>
    <row r="79" spans="2:17" x14ac:dyDescent="0.25">
      <c r="B79" s="16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2"/>
    </row>
    <row r="80" spans="2:17" ht="12.75" customHeight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2"/>
    </row>
    <row r="81" spans="1:17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2"/>
    </row>
    <row r="82" spans="1:17" ht="12.75" customHeight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2"/>
    </row>
    <row r="83" spans="1:17" x14ac:dyDescent="0.25">
      <c r="B83" s="166" t="s">
        <v>18</v>
      </c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6"/>
      <c r="P83" s="166"/>
      <c r="Q83" s="2"/>
    </row>
    <row r="84" spans="1:17" ht="12.75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7.399999999999999" x14ac:dyDescent="0.3">
      <c r="A85" s="3"/>
      <c r="B85" s="3"/>
      <c r="C85" s="3"/>
      <c r="D85" s="3"/>
      <c r="E85" s="3"/>
      <c r="F85" s="3"/>
      <c r="G85" s="3"/>
      <c r="H85" s="110"/>
      <c r="I85" s="110"/>
      <c r="J85" s="3"/>
      <c r="K85" s="3"/>
      <c r="L85" s="3"/>
      <c r="M85" s="3"/>
      <c r="N85" s="3"/>
      <c r="O85" s="111"/>
      <c r="P85" s="2"/>
      <c r="Q85" s="2"/>
    </row>
  </sheetData>
  <mergeCells count="12">
    <mergeCell ref="B69:E71"/>
    <mergeCell ref="B72:E74"/>
    <mergeCell ref="B44:B47"/>
    <mergeCell ref="B54:E56"/>
    <mergeCell ref="B57:E59"/>
    <mergeCell ref="B60:E62"/>
    <mergeCell ref="B63:E65"/>
    <mergeCell ref="B10:C10"/>
    <mergeCell ref="G36:H37"/>
    <mergeCell ref="K36:L37"/>
    <mergeCell ref="O36:P37"/>
    <mergeCell ref="B66:E68"/>
  </mergeCells>
  <pageMargins left="0.43307086614173229" right="0.15748031496062992" top="0.35433070866141736" bottom="0.23622047244094491" header="0.15748031496062992" footer="0.15748031496062992"/>
  <pageSetup paperSize="9" scale="74" orientation="portrait" r:id="rId1"/>
  <headerFooter alignWithMargins="0">
    <oddFooter>&amp;C&amp;"Arial,Normal"&amp;10Cahier des charges - Etude Rénovation énegétique du patrimoine des Collectivités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Bouton 201">
              <controlPr defaultSize="0" print="0" autoFill="0" autoPict="0">
                <anchor moveWithCells="1" sizeWithCells="1">
                  <from>
                    <xdr:col>31</xdr:col>
                    <xdr:colOff>68580</xdr:colOff>
                    <xdr:row>7</xdr:row>
                    <xdr:rowOff>76200</xdr:rowOff>
                  </from>
                  <to>
                    <xdr:col>32</xdr:col>
                    <xdr:colOff>198120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opLeftCell="A38" workbookViewId="0">
      <selection activeCell="J55" sqref="J55"/>
    </sheetView>
  </sheetViews>
  <sheetFormatPr baseColWidth="10" defaultRowHeight="13.2" x14ac:dyDescent="0.25"/>
  <cols>
    <col min="1" max="1" width="3.88671875" style="1" customWidth="1"/>
    <col min="2" max="2" width="1.33203125" style="1" customWidth="1"/>
    <col min="3" max="3" width="27.33203125" style="204" customWidth="1"/>
    <col min="4" max="4" width="13.88671875" style="1" customWidth="1"/>
    <col min="5" max="5" width="32.88671875" style="1" customWidth="1"/>
    <col min="6" max="6" width="10" style="1" customWidth="1"/>
    <col min="7" max="7" width="9.5546875" style="1" customWidth="1"/>
    <col min="8" max="8" width="10.88671875" style="1" customWidth="1"/>
    <col min="9" max="241" width="11.5546875" style="1"/>
    <col min="242" max="242" width="3.88671875" style="1" customWidth="1"/>
    <col min="243" max="243" width="1.33203125" style="1" customWidth="1"/>
    <col min="244" max="244" width="3.44140625" style="1" customWidth="1"/>
    <col min="245" max="245" width="7.88671875" style="1" customWidth="1"/>
    <col min="246" max="246" width="12.5546875" style="1" customWidth="1"/>
    <col min="247" max="247" width="1.6640625" style="1" customWidth="1"/>
    <col min="248" max="248" width="20.88671875" style="1" customWidth="1"/>
    <col min="249" max="249" width="0.44140625" style="1" customWidth="1"/>
    <col min="250" max="250" width="0.5546875" style="1" customWidth="1"/>
    <col min="251" max="251" width="1.33203125" style="1" customWidth="1"/>
    <col min="252" max="252" width="23" style="1" customWidth="1"/>
    <col min="253" max="253" width="0.5546875" style="1" customWidth="1"/>
    <col min="254" max="254" width="1" style="1" customWidth="1"/>
    <col min="255" max="255" width="1.109375" style="1" customWidth="1"/>
    <col min="256" max="256" width="24.109375" style="1" customWidth="1"/>
    <col min="257" max="257" width="0.109375" style="1" customWidth="1"/>
    <col min="258" max="258" width="0.33203125" style="1" customWidth="1"/>
    <col min="259" max="259" width="1.33203125" style="1" customWidth="1"/>
    <col min="260" max="497" width="11.5546875" style="1"/>
    <col min="498" max="498" width="3.88671875" style="1" customWidth="1"/>
    <col min="499" max="499" width="1.33203125" style="1" customWidth="1"/>
    <col min="500" max="500" width="3.44140625" style="1" customWidth="1"/>
    <col min="501" max="501" width="7.88671875" style="1" customWidth="1"/>
    <col min="502" max="502" width="12.5546875" style="1" customWidth="1"/>
    <col min="503" max="503" width="1.6640625" style="1" customWidth="1"/>
    <col min="504" max="504" width="20.88671875" style="1" customWidth="1"/>
    <col min="505" max="505" width="0.44140625" style="1" customWidth="1"/>
    <col min="506" max="506" width="0.5546875" style="1" customWidth="1"/>
    <col min="507" max="507" width="1.33203125" style="1" customWidth="1"/>
    <col min="508" max="508" width="23" style="1" customWidth="1"/>
    <col min="509" max="509" width="0.5546875" style="1" customWidth="1"/>
    <col min="510" max="510" width="1" style="1" customWidth="1"/>
    <col min="511" max="511" width="1.109375" style="1" customWidth="1"/>
    <col min="512" max="512" width="24.109375" style="1" customWidth="1"/>
    <col min="513" max="513" width="0.109375" style="1" customWidth="1"/>
    <col min="514" max="514" width="0.33203125" style="1" customWidth="1"/>
    <col min="515" max="515" width="1.33203125" style="1" customWidth="1"/>
    <col min="516" max="753" width="11.5546875" style="1"/>
    <col min="754" max="754" width="3.88671875" style="1" customWidth="1"/>
    <col min="755" max="755" width="1.33203125" style="1" customWidth="1"/>
    <col min="756" max="756" width="3.44140625" style="1" customWidth="1"/>
    <col min="757" max="757" width="7.88671875" style="1" customWidth="1"/>
    <col min="758" max="758" width="12.5546875" style="1" customWidth="1"/>
    <col min="759" max="759" width="1.6640625" style="1" customWidth="1"/>
    <col min="760" max="760" width="20.88671875" style="1" customWidth="1"/>
    <col min="761" max="761" width="0.44140625" style="1" customWidth="1"/>
    <col min="762" max="762" width="0.5546875" style="1" customWidth="1"/>
    <col min="763" max="763" width="1.33203125" style="1" customWidth="1"/>
    <col min="764" max="764" width="23" style="1" customWidth="1"/>
    <col min="765" max="765" width="0.5546875" style="1" customWidth="1"/>
    <col min="766" max="766" width="1" style="1" customWidth="1"/>
    <col min="767" max="767" width="1.109375" style="1" customWidth="1"/>
    <col min="768" max="768" width="24.109375" style="1" customWidth="1"/>
    <col min="769" max="769" width="0.109375" style="1" customWidth="1"/>
    <col min="770" max="770" width="0.33203125" style="1" customWidth="1"/>
    <col min="771" max="771" width="1.33203125" style="1" customWidth="1"/>
    <col min="772" max="1009" width="11.5546875" style="1"/>
    <col min="1010" max="1010" width="3.88671875" style="1" customWidth="1"/>
    <col min="1011" max="1011" width="1.33203125" style="1" customWidth="1"/>
    <col min="1012" max="1012" width="3.44140625" style="1" customWidth="1"/>
    <col min="1013" max="1013" width="7.88671875" style="1" customWidth="1"/>
    <col min="1014" max="1014" width="12.5546875" style="1" customWidth="1"/>
    <col min="1015" max="1015" width="1.6640625" style="1" customWidth="1"/>
    <col min="1016" max="1016" width="20.88671875" style="1" customWidth="1"/>
    <col min="1017" max="1017" width="0.44140625" style="1" customWidth="1"/>
    <col min="1018" max="1018" width="0.5546875" style="1" customWidth="1"/>
    <col min="1019" max="1019" width="1.33203125" style="1" customWidth="1"/>
    <col min="1020" max="1020" width="23" style="1" customWidth="1"/>
    <col min="1021" max="1021" width="0.5546875" style="1" customWidth="1"/>
    <col min="1022" max="1022" width="1" style="1" customWidth="1"/>
    <col min="1023" max="1023" width="1.109375" style="1" customWidth="1"/>
    <col min="1024" max="1024" width="24.109375" style="1" customWidth="1"/>
    <col min="1025" max="1025" width="0.109375" style="1" customWidth="1"/>
    <col min="1026" max="1026" width="0.33203125" style="1" customWidth="1"/>
    <col min="1027" max="1027" width="1.33203125" style="1" customWidth="1"/>
    <col min="1028" max="1265" width="11.5546875" style="1"/>
    <col min="1266" max="1266" width="3.88671875" style="1" customWidth="1"/>
    <col min="1267" max="1267" width="1.33203125" style="1" customWidth="1"/>
    <col min="1268" max="1268" width="3.44140625" style="1" customWidth="1"/>
    <col min="1269" max="1269" width="7.88671875" style="1" customWidth="1"/>
    <col min="1270" max="1270" width="12.5546875" style="1" customWidth="1"/>
    <col min="1271" max="1271" width="1.6640625" style="1" customWidth="1"/>
    <col min="1272" max="1272" width="20.88671875" style="1" customWidth="1"/>
    <col min="1273" max="1273" width="0.44140625" style="1" customWidth="1"/>
    <col min="1274" max="1274" width="0.5546875" style="1" customWidth="1"/>
    <col min="1275" max="1275" width="1.33203125" style="1" customWidth="1"/>
    <col min="1276" max="1276" width="23" style="1" customWidth="1"/>
    <col min="1277" max="1277" width="0.5546875" style="1" customWidth="1"/>
    <col min="1278" max="1278" width="1" style="1" customWidth="1"/>
    <col min="1279" max="1279" width="1.109375" style="1" customWidth="1"/>
    <col min="1280" max="1280" width="24.109375" style="1" customWidth="1"/>
    <col min="1281" max="1281" width="0.109375" style="1" customWidth="1"/>
    <col min="1282" max="1282" width="0.33203125" style="1" customWidth="1"/>
    <col min="1283" max="1283" width="1.33203125" style="1" customWidth="1"/>
    <col min="1284" max="1521" width="11.5546875" style="1"/>
    <col min="1522" max="1522" width="3.88671875" style="1" customWidth="1"/>
    <col min="1523" max="1523" width="1.33203125" style="1" customWidth="1"/>
    <col min="1524" max="1524" width="3.44140625" style="1" customWidth="1"/>
    <col min="1525" max="1525" width="7.88671875" style="1" customWidth="1"/>
    <col min="1526" max="1526" width="12.5546875" style="1" customWidth="1"/>
    <col min="1527" max="1527" width="1.6640625" style="1" customWidth="1"/>
    <col min="1528" max="1528" width="20.88671875" style="1" customWidth="1"/>
    <col min="1529" max="1529" width="0.44140625" style="1" customWidth="1"/>
    <col min="1530" max="1530" width="0.5546875" style="1" customWidth="1"/>
    <col min="1531" max="1531" width="1.33203125" style="1" customWidth="1"/>
    <col min="1532" max="1532" width="23" style="1" customWidth="1"/>
    <col min="1533" max="1533" width="0.5546875" style="1" customWidth="1"/>
    <col min="1534" max="1534" width="1" style="1" customWidth="1"/>
    <col min="1535" max="1535" width="1.109375" style="1" customWidth="1"/>
    <col min="1536" max="1536" width="24.109375" style="1" customWidth="1"/>
    <col min="1537" max="1537" width="0.109375" style="1" customWidth="1"/>
    <col min="1538" max="1538" width="0.33203125" style="1" customWidth="1"/>
    <col min="1539" max="1539" width="1.33203125" style="1" customWidth="1"/>
    <col min="1540" max="1777" width="11.5546875" style="1"/>
    <col min="1778" max="1778" width="3.88671875" style="1" customWidth="1"/>
    <col min="1779" max="1779" width="1.33203125" style="1" customWidth="1"/>
    <col min="1780" max="1780" width="3.44140625" style="1" customWidth="1"/>
    <col min="1781" max="1781" width="7.88671875" style="1" customWidth="1"/>
    <col min="1782" max="1782" width="12.5546875" style="1" customWidth="1"/>
    <col min="1783" max="1783" width="1.6640625" style="1" customWidth="1"/>
    <col min="1784" max="1784" width="20.88671875" style="1" customWidth="1"/>
    <col min="1785" max="1785" width="0.44140625" style="1" customWidth="1"/>
    <col min="1786" max="1786" width="0.5546875" style="1" customWidth="1"/>
    <col min="1787" max="1787" width="1.33203125" style="1" customWidth="1"/>
    <col min="1788" max="1788" width="23" style="1" customWidth="1"/>
    <col min="1789" max="1789" width="0.5546875" style="1" customWidth="1"/>
    <col min="1790" max="1790" width="1" style="1" customWidth="1"/>
    <col min="1791" max="1791" width="1.109375" style="1" customWidth="1"/>
    <col min="1792" max="1792" width="24.109375" style="1" customWidth="1"/>
    <col min="1793" max="1793" width="0.109375" style="1" customWidth="1"/>
    <col min="1794" max="1794" width="0.33203125" style="1" customWidth="1"/>
    <col min="1795" max="1795" width="1.33203125" style="1" customWidth="1"/>
    <col min="1796" max="2033" width="11.5546875" style="1"/>
    <col min="2034" max="2034" width="3.88671875" style="1" customWidth="1"/>
    <col min="2035" max="2035" width="1.33203125" style="1" customWidth="1"/>
    <col min="2036" max="2036" width="3.44140625" style="1" customWidth="1"/>
    <col min="2037" max="2037" width="7.88671875" style="1" customWidth="1"/>
    <col min="2038" max="2038" width="12.5546875" style="1" customWidth="1"/>
    <col min="2039" max="2039" width="1.6640625" style="1" customWidth="1"/>
    <col min="2040" max="2040" width="20.88671875" style="1" customWidth="1"/>
    <col min="2041" max="2041" width="0.44140625" style="1" customWidth="1"/>
    <col min="2042" max="2042" width="0.5546875" style="1" customWidth="1"/>
    <col min="2043" max="2043" width="1.33203125" style="1" customWidth="1"/>
    <col min="2044" max="2044" width="23" style="1" customWidth="1"/>
    <col min="2045" max="2045" width="0.5546875" style="1" customWidth="1"/>
    <col min="2046" max="2046" width="1" style="1" customWidth="1"/>
    <col min="2047" max="2047" width="1.109375" style="1" customWidth="1"/>
    <col min="2048" max="2048" width="24.109375" style="1" customWidth="1"/>
    <col min="2049" max="2049" width="0.109375" style="1" customWidth="1"/>
    <col min="2050" max="2050" width="0.33203125" style="1" customWidth="1"/>
    <col min="2051" max="2051" width="1.33203125" style="1" customWidth="1"/>
    <col min="2052" max="2289" width="11.5546875" style="1"/>
    <col min="2290" max="2290" width="3.88671875" style="1" customWidth="1"/>
    <col min="2291" max="2291" width="1.33203125" style="1" customWidth="1"/>
    <col min="2292" max="2292" width="3.44140625" style="1" customWidth="1"/>
    <col min="2293" max="2293" width="7.88671875" style="1" customWidth="1"/>
    <col min="2294" max="2294" width="12.5546875" style="1" customWidth="1"/>
    <col min="2295" max="2295" width="1.6640625" style="1" customWidth="1"/>
    <col min="2296" max="2296" width="20.88671875" style="1" customWidth="1"/>
    <col min="2297" max="2297" width="0.44140625" style="1" customWidth="1"/>
    <col min="2298" max="2298" width="0.5546875" style="1" customWidth="1"/>
    <col min="2299" max="2299" width="1.33203125" style="1" customWidth="1"/>
    <col min="2300" max="2300" width="23" style="1" customWidth="1"/>
    <col min="2301" max="2301" width="0.5546875" style="1" customWidth="1"/>
    <col min="2302" max="2302" width="1" style="1" customWidth="1"/>
    <col min="2303" max="2303" width="1.109375" style="1" customWidth="1"/>
    <col min="2304" max="2304" width="24.109375" style="1" customWidth="1"/>
    <col min="2305" max="2305" width="0.109375" style="1" customWidth="1"/>
    <col min="2306" max="2306" width="0.33203125" style="1" customWidth="1"/>
    <col min="2307" max="2307" width="1.33203125" style="1" customWidth="1"/>
    <col min="2308" max="2545" width="11.5546875" style="1"/>
    <col min="2546" max="2546" width="3.88671875" style="1" customWidth="1"/>
    <col min="2547" max="2547" width="1.33203125" style="1" customWidth="1"/>
    <col min="2548" max="2548" width="3.44140625" style="1" customWidth="1"/>
    <col min="2549" max="2549" width="7.88671875" style="1" customWidth="1"/>
    <col min="2550" max="2550" width="12.5546875" style="1" customWidth="1"/>
    <col min="2551" max="2551" width="1.6640625" style="1" customWidth="1"/>
    <col min="2552" max="2552" width="20.88671875" style="1" customWidth="1"/>
    <col min="2553" max="2553" width="0.44140625" style="1" customWidth="1"/>
    <col min="2554" max="2554" width="0.5546875" style="1" customWidth="1"/>
    <col min="2555" max="2555" width="1.33203125" style="1" customWidth="1"/>
    <col min="2556" max="2556" width="23" style="1" customWidth="1"/>
    <col min="2557" max="2557" width="0.5546875" style="1" customWidth="1"/>
    <col min="2558" max="2558" width="1" style="1" customWidth="1"/>
    <col min="2559" max="2559" width="1.109375" style="1" customWidth="1"/>
    <col min="2560" max="2560" width="24.109375" style="1" customWidth="1"/>
    <col min="2561" max="2561" width="0.109375" style="1" customWidth="1"/>
    <col min="2562" max="2562" width="0.33203125" style="1" customWidth="1"/>
    <col min="2563" max="2563" width="1.33203125" style="1" customWidth="1"/>
    <col min="2564" max="2801" width="11.5546875" style="1"/>
    <col min="2802" max="2802" width="3.88671875" style="1" customWidth="1"/>
    <col min="2803" max="2803" width="1.33203125" style="1" customWidth="1"/>
    <col min="2804" max="2804" width="3.44140625" style="1" customWidth="1"/>
    <col min="2805" max="2805" width="7.88671875" style="1" customWidth="1"/>
    <col min="2806" max="2806" width="12.5546875" style="1" customWidth="1"/>
    <col min="2807" max="2807" width="1.6640625" style="1" customWidth="1"/>
    <col min="2808" max="2808" width="20.88671875" style="1" customWidth="1"/>
    <col min="2809" max="2809" width="0.44140625" style="1" customWidth="1"/>
    <col min="2810" max="2810" width="0.5546875" style="1" customWidth="1"/>
    <col min="2811" max="2811" width="1.33203125" style="1" customWidth="1"/>
    <col min="2812" max="2812" width="23" style="1" customWidth="1"/>
    <col min="2813" max="2813" width="0.5546875" style="1" customWidth="1"/>
    <col min="2814" max="2814" width="1" style="1" customWidth="1"/>
    <col min="2815" max="2815" width="1.109375" style="1" customWidth="1"/>
    <col min="2816" max="2816" width="24.109375" style="1" customWidth="1"/>
    <col min="2817" max="2817" width="0.109375" style="1" customWidth="1"/>
    <col min="2818" max="2818" width="0.33203125" style="1" customWidth="1"/>
    <col min="2819" max="2819" width="1.33203125" style="1" customWidth="1"/>
    <col min="2820" max="3057" width="11.5546875" style="1"/>
    <col min="3058" max="3058" width="3.88671875" style="1" customWidth="1"/>
    <col min="3059" max="3059" width="1.33203125" style="1" customWidth="1"/>
    <col min="3060" max="3060" width="3.44140625" style="1" customWidth="1"/>
    <col min="3061" max="3061" width="7.88671875" style="1" customWidth="1"/>
    <col min="3062" max="3062" width="12.5546875" style="1" customWidth="1"/>
    <col min="3063" max="3063" width="1.6640625" style="1" customWidth="1"/>
    <col min="3064" max="3064" width="20.88671875" style="1" customWidth="1"/>
    <col min="3065" max="3065" width="0.44140625" style="1" customWidth="1"/>
    <col min="3066" max="3066" width="0.5546875" style="1" customWidth="1"/>
    <col min="3067" max="3067" width="1.33203125" style="1" customWidth="1"/>
    <col min="3068" max="3068" width="23" style="1" customWidth="1"/>
    <col min="3069" max="3069" width="0.5546875" style="1" customWidth="1"/>
    <col min="3070" max="3070" width="1" style="1" customWidth="1"/>
    <col min="3071" max="3071" width="1.109375" style="1" customWidth="1"/>
    <col min="3072" max="3072" width="24.109375" style="1" customWidth="1"/>
    <col min="3073" max="3073" width="0.109375" style="1" customWidth="1"/>
    <col min="3074" max="3074" width="0.33203125" style="1" customWidth="1"/>
    <col min="3075" max="3075" width="1.33203125" style="1" customWidth="1"/>
    <col min="3076" max="3313" width="11.5546875" style="1"/>
    <col min="3314" max="3314" width="3.88671875" style="1" customWidth="1"/>
    <col min="3315" max="3315" width="1.33203125" style="1" customWidth="1"/>
    <col min="3316" max="3316" width="3.44140625" style="1" customWidth="1"/>
    <col min="3317" max="3317" width="7.88671875" style="1" customWidth="1"/>
    <col min="3318" max="3318" width="12.5546875" style="1" customWidth="1"/>
    <col min="3319" max="3319" width="1.6640625" style="1" customWidth="1"/>
    <col min="3320" max="3320" width="20.88671875" style="1" customWidth="1"/>
    <col min="3321" max="3321" width="0.44140625" style="1" customWidth="1"/>
    <col min="3322" max="3322" width="0.5546875" style="1" customWidth="1"/>
    <col min="3323" max="3323" width="1.33203125" style="1" customWidth="1"/>
    <col min="3324" max="3324" width="23" style="1" customWidth="1"/>
    <col min="3325" max="3325" width="0.5546875" style="1" customWidth="1"/>
    <col min="3326" max="3326" width="1" style="1" customWidth="1"/>
    <col min="3327" max="3327" width="1.109375" style="1" customWidth="1"/>
    <col min="3328" max="3328" width="24.109375" style="1" customWidth="1"/>
    <col min="3329" max="3329" width="0.109375" style="1" customWidth="1"/>
    <col min="3330" max="3330" width="0.33203125" style="1" customWidth="1"/>
    <col min="3331" max="3331" width="1.33203125" style="1" customWidth="1"/>
    <col min="3332" max="3569" width="11.5546875" style="1"/>
    <col min="3570" max="3570" width="3.88671875" style="1" customWidth="1"/>
    <col min="3571" max="3571" width="1.33203125" style="1" customWidth="1"/>
    <col min="3572" max="3572" width="3.44140625" style="1" customWidth="1"/>
    <col min="3573" max="3573" width="7.88671875" style="1" customWidth="1"/>
    <col min="3574" max="3574" width="12.5546875" style="1" customWidth="1"/>
    <col min="3575" max="3575" width="1.6640625" style="1" customWidth="1"/>
    <col min="3576" max="3576" width="20.88671875" style="1" customWidth="1"/>
    <col min="3577" max="3577" width="0.44140625" style="1" customWidth="1"/>
    <col min="3578" max="3578" width="0.5546875" style="1" customWidth="1"/>
    <col min="3579" max="3579" width="1.33203125" style="1" customWidth="1"/>
    <col min="3580" max="3580" width="23" style="1" customWidth="1"/>
    <col min="3581" max="3581" width="0.5546875" style="1" customWidth="1"/>
    <col min="3582" max="3582" width="1" style="1" customWidth="1"/>
    <col min="3583" max="3583" width="1.109375" style="1" customWidth="1"/>
    <col min="3584" max="3584" width="24.109375" style="1" customWidth="1"/>
    <col min="3585" max="3585" width="0.109375" style="1" customWidth="1"/>
    <col min="3586" max="3586" width="0.33203125" style="1" customWidth="1"/>
    <col min="3587" max="3587" width="1.33203125" style="1" customWidth="1"/>
    <col min="3588" max="3825" width="11.5546875" style="1"/>
    <col min="3826" max="3826" width="3.88671875" style="1" customWidth="1"/>
    <col min="3827" max="3827" width="1.33203125" style="1" customWidth="1"/>
    <col min="3828" max="3828" width="3.44140625" style="1" customWidth="1"/>
    <col min="3829" max="3829" width="7.88671875" style="1" customWidth="1"/>
    <col min="3830" max="3830" width="12.5546875" style="1" customWidth="1"/>
    <col min="3831" max="3831" width="1.6640625" style="1" customWidth="1"/>
    <col min="3832" max="3832" width="20.88671875" style="1" customWidth="1"/>
    <col min="3833" max="3833" width="0.44140625" style="1" customWidth="1"/>
    <col min="3834" max="3834" width="0.5546875" style="1" customWidth="1"/>
    <col min="3835" max="3835" width="1.33203125" style="1" customWidth="1"/>
    <col min="3836" max="3836" width="23" style="1" customWidth="1"/>
    <col min="3837" max="3837" width="0.5546875" style="1" customWidth="1"/>
    <col min="3838" max="3838" width="1" style="1" customWidth="1"/>
    <col min="3839" max="3839" width="1.109375" style="1" customWidth="1"/>
    <col min="3840" max="3840" width="24.109375" style="1" customWidth="1"/>
    <col min="3841" max="3841" width="0.109375" style="1" customWidth="1"/>
    <col min="3842" max="3842" width="0.33203125" style="1" customWidth="1"/>
    <col min="3843" max="3843" width="1.33203125" style="1" customWidth="1"/>
    <col min="3844" max="4081" width="11.5546875" style="1"/>
    <col min="4082" max="4082" width="3.88671875" style="1" customWidth="1"/>
    <col min="4083" max="4083" width="1.33203125" style="1" customWidth="1"/>
    <col min="4084" max="4084" width="3.44140625" style="1" customWidth="1"/>
    <col min="4085" max="4085" width="7.88671875" style="1" customWidth="1"/>
    <col min="4086" max="4086" width="12.5546875" style="1" customWidth="1"/>
    <col min="4087" max="4087" width="1.6640625" style="1" customWidth="1"/>
    <col min="4088" max="4088" width="20.88671875" style="1" customWidth="1"/>
    <col min="4089" max="4089" width="0.44140625" style="1" customWidth="1"/>
    <col min="4090" max="4090" width="0.5546875" style="1" customWidth="1"/>
    <col min="4091" max="4091" width="1.33203125" style="1" customWidth="1"/>
    <col min="4092" max="4092" width="23" style="1" customWidth="1"/>
    <col min="4093" max="4093" width="0.5546875" style="1" customWidth="1"/>
    <col min="4094" max="4094" width="1" style="1" customWidth="1"/>
    <col min="4095" max="4095" width="1.109375" style="1" customWidth="1"/>
    <col min="4096" max="4096" width="24.109375" style="1" customWidth="1"/>
    <col min="4097" max="4097" width="0.109375" style="1" customWidth="1"/>
    <col min="4098" max="4098" width="0.33203125" style="1" customWidth="1"/>
    <col min="4099" max="4099" width="1.33203125" style="1" customWidth="1"/>
    <col min="4100" max="4337" width="11.5546875" style="1"/>
    <col min="4338" max="4338" width="3.88671875" style="1" customWidth="1"/>
    <col min="4339" max="4339" width="1.33203125" style="1" customWidth="1"/>
    <col min="4340" max="4340" width="3.44140625" style="1" customWidth="1"/>
    <col min="4341" max="4341" width="7.88671875" style="1" customWidth="1"/>
    <col min="4342" max="4342" width="12.5546875" style="1" customWidth="1"/>
    <col min="4343" max="4343" width="1.6640625" style="1" customWidth="1"/>
    <col min="4344" max="4344" width="20.88671875" style="1" customWidth="1"/>
    <col min="4345" max="4345" width="0.44140625" style="1" customWidth="1"/>
    <col min="4346" max="4346" width="0.5546875" style="1" customWidth="1"/>
    <col min="4347" max="4347" width="1.33203125" style="1" customWidth="1"/>
    <col min="4348" max="4348" width="23" style="1" customWidth="1"/>
    <col min="4349" max="4349" width="0.5546875" style="1" customWidth="1"/>
    <col min="4350" max="4350" width="1" style="1" customWidth="1"/>
    <col min="4351" max="4351" width="1.109375" style="1" customWidth="1"/>
    <col min="4352" max="4352" width="24.109375" style="1" customWidth="1"/>
    <col min="4353" max="4353" width="0.109375" style="1" customWidth="1"/>
    <col min="4354" max="4354" width="0.33203125" style="1" customWidth="1"/>
    <col min="4355" max="4355" width="1.33203125" style="1" customWidth="1"/>
    <col min="4356" max="4593" width="11.5546875" style="1"/>
    <col min="4594" max="4594" width="3.88671875" style="1" customWidth="1"/>
    <col min="4595" max="4595" width="1.33203125" style="1" customWidth="1"/>
    <col min="4596" max="4596" width="3.44140625" style="1" customWidth="1"/>
    <col min="4597" max="4597" width="7.88671875" style="1" customWidth="1"/>
    <col min="4598" max="4598" width="12.5546875" style="1" customWidth="1"/>
    <col min="4599" max="4599" width="1.6640625" style="1" customWidth="1"/>
    <col min="4600" max="4600" width="20.88671875" style="1" customWidth="1"/>
    <col min="4601" max="4601" width="0.44140625" style="1" customWidth="1"/>
    <col min="4602" max="4602" width="0.5546875" style="1" customWidth="1"/>
    <col min="4603" max="4603" width="1.33203125" style="1" customWidth="1"/>
    <col min="4604" max="4604" width="23" style="1" customWidth="1"/>
    <col min="4605" max="4605" width="0.5546875" style="1" customWidth="1"/>
    <col min="4606" max="4606" width="1" style="1" customWidth="1"/>
    <col min="4607" max="4607" width="1.109375" style="1" customWidth="1"/>
    <col min="4608" max="4608" width="24.109375" style="1" customWidth="1"/>
    <col min="4609" max="4609" width="0.109375" style="1" customWidth="1"/>
    <col min="4610" max="4610" width="0.33203125" style="1" customWidth="1"/>
    <col min="4611" max="4611" width="1.33203125" style="1" customWidth="1"/>
    <col min="4612" max="4849" width="11.5546875" style="1"/>
    <col min="4850" max="4850" width="3.88671875" style="1" customWidth="1"/>
    <col min="4851" max="4851" width="1.33203125" style="1" customWidth="1"/>
    <col min="4852" max="4852" width="3.44140625" style="1" customWidth="1"/>
    <col min="4853" max="4853" width="7.88671875" style="1" customWidth="1"/>
    <col min="4854" max="4854" width="12.5546875" style="1" customWidth="1"/>
    <col min="4855" max="4855" width="1.6640625" style="1" customWidth="1"/>
    <col min="4856" max="4856" width="20.88671875" style="1" customWidth="1"/>
    <col min="4857" max="4857" width="0.44140625" style="1" customWidth="1"/>
    <col min="4858" max="4858" width="0.5546875" style="1" customWidth="1"/>
    <col min="4859" max="4859" width="1.33203125" style="1" customWidth="1"/>
    <col min="4860" max="4860" width="23" style="1" customWidth="1"/>
    <col min="4861" max="4861" width="0.5546875" style="1" customWidth="1"/>
    <col min="4862" max="4862" width="1" style="1" customWidth="1"/>
    <col min="4863" max="4863" width="1.109375" style="1" customWidth="1"/>
    <col min="4864" max="4864" width="24.109375" style="1" customWidth="1"/>
    <col min="4865" max="4865" width="0.109375" style="1" customWidth="1"/>
    <col min="4866" max="4866" width="0.33203125" style="1" customWidth="1"/>
    <col min="4867" max="4867" width="1.33203125" style="1" customWidth="1"/>
    <col min="4868" max="5105" width="11.5546875" style="1"/>
    <col min="5106" max="5106" width="3.88671875" style="1" customWidth="1"/>
    <col min="5107" max="5107" width="1.33203125" style="1" customWidth="1"/>
    <col min="5108" max="5108" width="3.44140625" style="1" customWidth="1"/>
    <col min="5109" max="5109" width="7.88671875" style="1" customWidth="1"/>
    <col min="5110" max="5110" width="12.5546875" style="1" customWidth="1"/>
    <col min="5111" max="5111" width="1.6640625" style="1" customWidth="1"/>
    <col min="5112" max="5112" width="20.88671875" style="1" customWidth="1"/>
    <col min="5113" max="5113" width="0.44140625" style="1" customWidth="1"/>
    <col min="5114" max="5114" width="0.5546875" style="1" customWidth="1"/>
    <col min="5115" max="5115" width="1.33203125" style="1" customWidth="1"/>
    <col min="5116" max="5116" width="23" style="1" customWidth="1"/>
    <col min="5117" max="5117" width="0.5546875" style="1" customWidth="1"/>
    <col min="5118" max="5118" width="1" style="1" customWidth="1"/>
    <col min="5119" max="5119" width="1.109375" style="1" customWidth="1"/>
    <col min="5120" max="5120" width="24.109375" style="1" customWidth="1"/>
    <col min="5121" max="5121" width="0.109375" style="1" customWidth="1"/>
    <col min="5122" max="5122" width="0.33203125" style="1" customWidth="1"/>
    <col min="5123" max="5123" width="1.33203125" style="1" customWidth="1"/>
    <col min="5124" max="5361" width="11.5546875" style="1"/>
    <col min="5362" max="5362" width="3.88671875" style="1" customWidth="1"/>
    <col min="5363" max="5363" width="1.33203125" style="1" customWidth="1"/>
    <col min="5364" max="5364" width="3.44140625" style="1" customWidth="1"/>
    <col min="5365" max="5365" width="7.88671875" style="1" customWidth="1"/>
    <col min="5366" max="5366" width="12.5546875" style="1" customWidth="1"/>
    <col min="5367" max="5367" width="1.6640625" style="1" customWidth="1"/>
    <col min="5368" max="5368" width="20.88671875" style="1" customWidth="1"/>
    <col min="5369" max="5369" width="0.44140625" style="1" customWidth="1"/>
    <col min="5370" max="5370" width="0.5546875" style="1" customWidth="1"/>
    <col min="5371" max="5371" width="1.33203125" style="1" customWidth="1"/>
    <col min="5372" max="5372" width="23" style="1" customWidth="1"/>
    <col min="5373" max="5373" width="0.5546875" style="1" customWidth="1"/>
    <col min="5374" max="5374" width="1" style="1" customWidth="1"/>
    <col min="5375" max="5375" width="1.109375" style="1" customWidth="1"/>
    <col min="5376" max="5376" width="24.109375" style="1" customWidth="1"/>
    <col min="5377" max="5377" width="0.109375" style="1" customWidth="1"/>
    <col min="5378" max="5378" width="0.33203125" style="1" customWidth="1"/>
    <col min="5379" max="5379" width="1.33203125" style="1" customWidth="1"/>
    <col min="5380" max="5617" width="11.5546875" style="1"/>
    <col min="5618" max="5618" width="3.88671875" style="1" customWidth="1"/>
    <col min="5619" max="5619" width="1.33203125" style="1" customWidth="1"/>
    <col min="5620" max="5620" width="3.44140625" style="1" customWidth="1"/>
    <col min="5621" max="5621" width="7.88671875" style="1" customWidth="1"/>
    <col min="5622" max="5622" width="12.5546875" style="1" customWidth="1"/>
    <col min="5623" max="5623" width="1.6640625" style="1" customWidth="1"/>
    <col min="5624" max="5624" width="20.88671875" style="1" customWidth="1"/>
    <col min="5625" max="5625" width="0.44140625" style="1" customWidth="1"/>
    <col min="5626" max="5626" width="0.5546875" style="1" customWidth="1"/>
    <col min="5627" max="5627" width="1.33203125" style="1" customWidth="1"/>
    <col min="5628" max="5628" width="23" style="1" customWidth="1"/>
    <col min="5629" max="5629" width="0.5546875" style="1" customWidth="1"/>
    <col min="5630" max="5630" width="1" style="1" customWidth="1"/>
    <col min="5631" max="5631" width="1.109375" style="1" customWidth="1"/>
    <col min="5632" max="5632" width="24.109375" style="1" customWidth="1"/>
    <col min="5633" max="5633" width="0.109375" style="1" customWidth="1"/>
    <col min="5634" max="5634" width="0.33203125" style="1" customWidth="1"/>
    <col min="5635" max="5635" width="1.33203125" style="1" customWidth="1"/>
    <col min="5636" max="5873" width="11.5546875" style="1"/>
    <col min="5874" max="5874" width="3.88671875" style="1" customWidth="1"/>
    <col min="5875" max="5875" width="1.33203125" style="1" customWidth="1"/>
    <col min="5876" max="5876" width="3.44140625" style="1" customWidth="1"/>
    <col min="5877" max="5877" width="7.88671875" style="1" customWidth="1"/>
    <col min="5878" max="5878" width="12.5546875" style="1" customWidth="1"/>
    <col min="5879" max="5879" width="1.6640625" style="1" customWidth="1"/>
    <col min="5880" max="5880" width="20.88671875" style="1" customWidth="1"/>
    <col min="5881" max="5881" width="0.44140625" style="1" customWidth="1"/>
    <col min="5882" max="5882" width="0.5546875" style="1" customWidth="1"/>
    <col min="5883" max="5883" width="1.33203125" style="1" customWidth="1"/>
    <col min="5884" max="5884" width="23" style="1" customWidth="1"/>
    <col min="5885" max="5885" width="0.5546875" style="1" customWidth="1"/>
    <col min="5886" max="5886" width="1" style="1" customWidth="1"/>
    <col min="5887" max="5887" width="1.109375" style="1" customWidth="1"/>
    <col min="5888" max="5888" width="24.109375" style="1" customWidth="1"/>
    <col min="5889" max="5889" width="0.109375" style="1" customWidth="1"/>
    <col min="5890" max="5890" width="0.33203125" style="1" customWidth="1"/>
    <col min="5891" max="5891" width="1.33203125" style="1" customWidth="1"/>
    <col min="5892" max="6129" width="11.5546875" style="1"/>
    <col min="6130" max="6130" width="3.88671875" style="1" customWidth="1"/>
    <col min="6131" max="6131" width="1.33203125" style="1" customWidth="1"/>
    <col min="6132" max="6132" width="3.44140625" style="1" customWidth="1"/>
    <col min="6133" max="6133" width="7.88671875" style="1" customWidth="1"/>
    <col min="6134" max="6134" width="12.5546875" style="1" customWidth="1"/>
    <col min="6135" max="6135" width="1.6640625" style="1" customWidth="1"/>
    <col min="6136" max="6136" width="20.88671875" style="1" customWidth="1"/>
    <col min="6137" max="6137" width="0.44140625" style="1" customWidth="1"/>
    <col min="6138" max="6138" width="0.5546875" style="1" customWidth="1"/>
    <col min="6139" max="6139" width="1.33203125" style="1" customWidth="1"/>
    <col min="6140" max="6140" width="23" style="1" customWidth="1"/>
    <col min="6141" max="6141" width="0.5546875" style="1" customWidth="1"/>
    <col min="6142" max="6142" width="1" style="1" customWidth="1"/>
    <col min="6143" max="6143" width="1.109375" style="1" customWidth="1"/>
    <col min="6144" max="6144" width="24.109375" style="1" customWidth="1"/>
    <col min="6145" max="6145" width="0.109375" style="1" customWidth="1"/>
    <col min="6146" max="6146" width="0.33203125" style="1" customWidth="1"/>
    <col min="6147" max="6147" width="1.33203125" style="1" customWidth="1"/>
    <col min="6148" max="6385" width="11.5546875" style="1"/>
    <col min="6386" max="6386" width="3.88671875" style="1" customWidth="1"/>
    <col min="6387" max="6387" width="1.33203125" style="1" customWidth="1"/>
    <col min="6388" max="6388" width="3.44140625" style="1" customWidth="1"/>
    <col min="6389" max="6389" width="7.88671875" style="1" customWidth="1"/>
    <col min="6390" max="6390" width="12.5546875" style="1" customWidth="1"/>
    <col min="6391" max="6391" width="1.6640625" style="1" customWidth="1"/>
    <col min="6392" max="6392" width="20.88671875" style="1" customWidth="1"/>
    <col min="6393" max="6393" width="0.44140625" style="1" customWidth="1"/>
    <col min="6394" max="6394" width="0.5546875" style="1" customWidth="1"/>
    <col min="6395" max="6395" width="1.33203125" style="1" customWidth="1"/>
    <col min="6396" max="6396" width="23" style="1" customWidth="1"/>
    <col min="6397" max="6397" width="0.5546875" style="1" customWidth="1"/>
    <col min="6398" max="6398" width="1" style="1" customWidth="1"/>
    <col min="6399" max="6399" width="1.109375" style="1" customWidth="1"/>
    <col min="6400" max="6400" width="24.109375" style="1" customWidth="1"/>
    <col min="6401" max="6401" width="0.109375" style="1" customWidth="1"/>
    <col min="6402" max="6402" width="0.33203125" style="1" customWidth="1"/>
    <col min="6403" max="6403" width="1.33203125" style="1" customWidth="1"/>
    <col min="6404" max="6641" width="11.5546875" style="1"/>
    <col min="6642" max="6642" width="3.88671875" style="1" customWidth="1"/>
    <col min="6643" max="6643" width="1.33203125" style="1" customWidth="1"/>
    <col min="6644" max="6644" width="3.44140625" style="1" customWidth="1"/>
    <col min="6645" max="6645" width="7.88671875" style="1" customWidth="1"/>
    <col min="6646" max="6646" width="12.5546875" style="1" customWidth="1"/>
    <col min="6647" max="6647" width="1.6640625" style="1" customWidth="1"/>
    <col min="6648" max="6648" width="20.88671875" style="1" customWidth="1"/>
    <col min="6649" max="6649" width="0.44140625" style="1" customWidth="1"/>
    <col min="6650" max="6650" width="0.5546875" style="1" customWidth="1"/>
    <col min="6651" max="6651" width="1.33203125" style="1" customWidth="1"/>
    <col min="6652" max="6652" width="23" style="1" customWidth="1"/>
    <col min="6653" max="6653" width="0.5546875" style="1" customWidth="1"/>
    <col min="6654" max="6654" width="1" style="1" customWidth="1"/>
    <col min="6655" max="6655" width="1.109375" style="1" customWidth="1"/>
    <col min="6656" max="6656" width="24.109375" style="1" customWidth="1"/>
    <col min="6657" max="6657" width="0.109375" style="1" customWidth="1"/>
    <col min="6658" max="6658" width="0.33203125" style="1" customWidth="1"/>
    <col min="6659" max="6659" width="1.33203125" style="1" customWidth="1"/>
    <col min="6660" max="6897" width="11.5546875" style="1"/>
    <col min="6898" max="6898" width="3.88671875" style="1" customWidth="1"/>
    <col min="6899" max="6899" width="1.33203125" style="1" customWidth="1"/>
    <col min="6900" max="6900" width="3.44140625" style="1" customWidth="1"/>
    <col min="6901" max="6901" width="7.88671875" style="1" customWidth="1"/>
    <col min="6902" max="6902" width="12.5546875" style="1" customWidth="1"/>
    <col min="6903" max="6903" width="1.6640625" style="1" customWidth="1"/>
    <col min="6904" max="6904" width="20.88671875" style="1" customWidth="1"/>
    <col min="6905" max="6905" width="0.44140625" style="1" customWidth="1"/>
    <col min="6906" max="6906" width="0.5546875" style="1" customWidth="1"/>
    <col min="6907" max="6907" width="1.33203125" style="1" customWidth="1"/>
    <col min="6908" max="6908" width="23" style="1" customWidth="1"/>
    <col min="6909" max="6909" width="0.5546875" style="1" customWidth="1"/>
    <col min="6910" max="6910" width="1" style="1" customWidth="1"/>
    <col min="6911" max="6911" width="1.109375" style="1" customWidth="1"/>
    <col min="6912" max="6912" width="24.109375" style="1" customWidth="1"/>
    <col min="6913" max="6913" width="0.109375" style="1" customWidth="1"/>
    <col min="6914" max="6914" width="0.33203125" style="1" customWidth="1"/>
    <col min="6915" max="6915" width="1.33203125" style="1" customWidth="1"/>
    <col min="6916" max="7153" width="11.5546875" style="1"/>
    <col min="7154" max="7154" width="3.88671875" style="1" customWidth="1"/>
    <col min="7155" max="7155" width="1.33203125" style="1" customWidth="1"/>
    <col min="7156" max="7156" width="3.44140625" style="1" customWidth="1"/>
    <col min="7157" max="7157" width="7.88671875" style="1" customWidth="1"/>
    <col min="7158" max="7158" width="12.5546875" style="1" customWidth="1"/>
    <col min="7159" max="7159" width="1.6640625" style="1" customWidth="1"/>
    <col min="7160" max="7160" width="20.88671875" style="1" customWidth="1"/>
    <col min="7161" max="7161" width="0.44140625" style="1" customWidth="1"/>
    <col min="7162" max="7162" width="0.5546875" style="1" customWidth="1"/>
    <col min="7163" max="7163" width="1.33203125" style="1" customWidth="1"/>
    <col min="7164" max="7164" width="23" style="1" customWidth="1"/>
    <col min="7165" max="7165" width="0.5546875" style="1" customWidth="1"/>
    <col min="7166" max="7166" width="1" style="1" customWidth="1"/>
    <col min="7167" max="7167" width="1.109375" style="1" customWidth="1"/>
    <col min="7168" max="7168" width="24.109375" style="1" customWidth="1"/>
    <col min="7169" max="7169" width="0.109375" style="1" customWidth="1"/>
    <col min="7170" max="7170" width="0.33203125" style="1" customWidth="1"/>
    <col min="7171" max="7171" width="1.33203125" style="1" customWidth="1"/>
    <col min="7172" max="7409" width="11.5546875" style="1"/>
    <col min="7410" max="7410" width="3.88671875" style="1" customWidth="1"/>
    <col min="7411" max="7411" width="1.33203125" style="1" customWidth="1"/>
    <col min="7412" max="7412" width="3.44140625" style="1" customWidth="1"/>
    <col min="7413" max="7413" width="7.88671875" style="1" customWidth="1"/>
    <col min="7414" max="7414" width="12.5546875" style="1" customWidth="1"/>
    <col min="7415" max="7415" width="1.6640625" style="1" customWidth="1"/>
    <col min="7416" max="7416" width="20.88671875" style="1" customWidth="1"/>
    <col min="7417" max="7417" width="0.44140625" style="1" customWidth="1"/>
    <col min="7418" max="7418" width="0.5546875" style="1" customWidth="1"/>
    <col min="7419" max="7419" width="1.33203125" style="1" customWidth="1"/>
    <col min="7420" max="7420" width="23" style="1" customWidth="1"/>
    <col min="7421" max="7421" width="0.5546875" style="1" customWidth="1"/>
    <col min="7422" max="7422" width="1" style="1" customWidth="1"/>
    <col min="7423" max="7423" width="1.109375" style="1" customWidth="1"/>
    <col min="7424" max="7424" width="24.109375" style="1" customWidth="1"/>
    <col min="7425" max="7425" width="0.109375" style="1" customWidth="1"/>
    <col min="7426" max="7426" width="0.33203125" style="1" customWidth="1"/>
    <col min="7427" max="7427" width="1.33203125" style="1" customWidth="1"/>
    <col min="7428" max="7665" width="11.5546875" style="1"/>
    <col min="7666" max="7666" width="3.88671875" style="1" customWidth="1"/>
    <col min="7667" max="7667" width="1.33203125" style="1" customWidth="1"/>
    <col min="7668" max="7668" width="3.44140625" style="1" customWidth="1"/>
    <col min="7669" max="7669" width="7.88671875" style="1" customWidth="1"/>
    <col min="7670" max="7670" width="12.5546875" style="1" customWidth="1"/>
    <col min="7671" max="7671" width="1.6640625" style="1" customWidth="1"/>
    <col min="7672" max="7672" width="20.88671875" style="1" customWidth="1"/>
    <col min="7673" max="7673" width="0.44140625" style="1" customWidth="1"/>
    <col min="7674" max="7674" width="0.5546875" style="1" customWidth="1"/>
    <col min="7675" max="7675" width="1.33203125" style="1" customWidth="1"/>
    <col min="7676" max="7676" width="23" style="1" customWidth="1"/>
    <col min="7677" max="7677" width="0.5546875" style="1" customWidth="1"/>
    <col min="7678" max="7678" width="1" style="1" customWidth="1"/>
    <col min="7679" max="7679" width="1.109375" style="1" customWidth="1"/>
    <col min="7680" max="7680" width="24.109375" style="1" customWidth="1"/>
    <col min="7681" max="7681" width="0.109375" style="1" customWidth="1"/>
    <col min="7682" max="7682" width="0.33203125" style="1" customWidth="1"/>
    <col min="7683" max="7683" width="1.33203125" style="1" customWidth="1"/>
    <col min="7684" max="7921" width="11.5546875" style="1"/>
    <col min="7922" max="7922" width="3.88671875" style="1" customWidth="1"/>
    <col min="7923" max="7923" width="1.33203125" style="1" customWidth="1"/>
    <col min="7924" max="7924" width="3.44140625" style="1" customWidth="1"/>
    <col min="7925" max="7925" width="7.88671875" style="1" customWidth="1"/>
    <col min="7926" max="7926" width="12.5546875" style="1" customWidth="1"/>
    <col min="7927" max="7927" width="1.6640625" style="1" customWidth="1"/>
    <col min="7928" max="7928" width="20.88671875" style="1" customWidth="1"/>
    <col min="7929" max="7929" width="0.44140625" style="1" customWidth="1"/>
    <col min="7930" max="7930" width="0.5546875" style="1" customWidth="1"/>
    <col min="7931" max="7931" width="1.33203125" style="1" customWidth="1"/>
    <col min="7932" max="7932" width="23" style="1" customWidth="1"/>
    <col min="7933" max="7933" width="0.5546875" style="1" customWidth="1"/>
    <col min="7934" max="7934" width="1" style="1" customWidth="1"/>
    <col min="7935" max="7935" width="1.109375" style="1" customWidth="1"/>
    <col min="7936" max="7936" width="24.109375" style="1" customWidth="1"/>
    <col min="7937" max="7937" width="0.109375" style="1" customWidth="1"/>
    <col min="7938" max="7938" width="0.33203125" style="1" customWidth="1"/>
    <col min="7939" max="7939" width="1.33203125" style="1" customWidth="1"/>
    <col min="7940" max="8177" width="11.5546875" style="1"/>
    <col min="8178" max="8178" width="3.88671875" style="1" customWidth="1"/>
    <col min="8179" max="8179" width="1.33203125" style="1" customWidth="1"/>
    <col min="8180" max="8180" width="3.44140625" style="1" customWidth="1"/>
    <col min="8181" max="8181" width="7.88671875" style="1" customWidth="1"/>
    <col min="8182" max="8182" width="12.5546875" style="1" customWidth="1"/>
    <col min="8183" max="8183" width="1.6640625" style="1" customWidth="1"/>
    <col min="8184" max="8184" width="20.88671875" style="1" customWidth="1"/>
    <col min="8185" max="8185" width="0.44140625" style="1" customWidth="1"/>
    <col min="8186" max="8186" width="0.5546875" style="1" customWidth="1"/>
    <col min="8187" max="8187" width="1.33203125" style="1" customWidth="1"/>
    <col min="8188" max="8188" width="23" style="1" customWidth="1"/>
    <col min="8189" max="8189" width="0.5546875" style="1" customWidth="1"/>
    <col min="8190" max="8190" width="1" style="1" customWidth="1"/>
    <col min="8191" max="8191" width="1.109375" style="1" customWidth="1"/>
    <col min="8192" max="8192" width="24.109375" style="1" customWidth="1"/>
    <col min="8193" max="8193" width="0.109375" style="1" customWidth="1"/>
    <col min="8194" max="8194" width="0.33203125" style="1" customWidth="1"/>
    <col min="8195" max="8195" width="1.33203125" style="1" customWidth="1"/>
    <col min="8196" max="8433" width="11.5546875" style="1"/>
    <col min="8434" max="8434" width="3.88671875" style="1" customWidth="1"/>
    <col min="8435" max="8435" width="1.33203125" style="1" customWidth="1"/>
    <col min="8436" max="8436" width="3.44140625" style="1" customWidth="1"/>
    <col min="8437" max="8437" width="7.88671875" style="1" customWidth="1"/>
    <col min="8438" max="8438" width="12.5546875" style="1" customWidth="1"/>
    <col min="8439" max="8439" width="1.6640625" style="1" customWidth="1"/>
    <col min="8440" max="8440" width="20.88671875" style="1" customWidth="1"/>
    <col min="8441" max="8441" width="0.44140625" style="1" customWidth="1"/>
    <col min="8442" max="8442" width="0.5546875" style="1" customWidth="1"/>
    <col min="8443" max="8443" width="1.33203125" style="1" customWidth="1"/>
    <col min="8444" max="8444" width="23" style="1" customWidth="1"/>
    <col min="8445" max="8445" width="0.5546875" style="1" customWidth="1"/>
    <col min="8446" max="8446" width="1" style="1" customWidth="1"/>
    <col min="8447" max="8447" width="1.109375" style="1" customWidth="1"/>
    <col min="8448" max="8448" width="24.109375" style="1" customWidth="1"/>
    <col min="8449" max="8449" width="0.109375" style="1" customWidth="1"/>
    <col min="8450" max="8450" width="0.33203125" style="1" customWidth="1"/>
    <col min="8451" max="8451" width="1.33203125" style="1" customWidth="1"/>
    <col min="8452" max="8689" width="11.5546875" style="1"/>
    <col min="8690" max="8690" width="3.88671875" style="1" customWidth="1"/>
    <col min="8691" max="8691" width="1.33203125" style="1" customWidth="1"/>
    <col min="8692" max="8692" width="3.44140625" style="1" customWidth="1"/>
    <col min="8693" max="8693" width="7.88671875" style="1" customWidth="1"/>
    <col min="8694" max="8694" width="12.5546875" style="1" customWidth="1"/>
    <col min="8695" max="8695" width="1.6640625" style="1" customWidth="1"/>
    <col min="8696" max="8696" width="20.88671875" style="1" customWidth="1"/>
    <col min="8697" max="8697" width="0.44140625" style="1" customWidth="1"/>
    <col min="8698" max="8698" width="0.5546875" style="1" customWidth="1"/>
    <col min="8699" max="8699" width="1.33203125" style="1" customWidth="1"/>
    <col min="8700" max="8700" width="23" style="1" customWidth="1"/>
    <col min="8701" max="8701" width="0.5546875" style="1" customWidth="1"/>
    <col min="8702" max="8702" width="1" style="1" customWidth="1"/>
    <col min="8703" max="8703" width="1.109375" style="1" customWidth="1"/>
    <col min="8704" max="8704" width="24.109375" style="1" customWidth="1"/>
    <col min="8705" max="8705" width="0.109375" style="1" customWidth="1"/>
    <col min="8706" max="8706" width="0.33203125" style="1" customWidth="1"/>
    <col min="8707" max="8707" width="1.33203125" style="1" customWidth="1"/>
    <col min="8708" max="8945" width="11.5546875" style="1"/>
    <col min="8946" max="8946" width="3.88671875" style="1" customWidth="1"/>
    <col min="8947" max="8947" width="1.33203125" style="1" customWidth="1"/>
    <col min="8948" max="8948" width="3.44140625" style="1" customWidth="1"/>
    <col min="8949" max="8949" width="7.88671875" style="1" customWidth="1"/>
    <col min="8950" max="8950" width="12.5546875" style="1" customWidth="1"/>
    <col min="8951" max="8951" width="1.6640625" style="1" customWidth="1"/>
    <col min="8952" max="8952" width="20.88671875" style="1" customWidth="1"/>
    <col min="8953" max="8953" width="0.44140625" style="1" customWidth="1"/>
    <col min="8954" max="8954" width="0.5546875" style="1" customWidth="1"/>
    <col min="8955" max="8955" width="1.33203125" style="1" customWidth="1"/>
    <col min="8956" max="8956" width="23" style="1" customWidth="1"/>
    <col min="8957" max="8957" width="0.5546875" style="1" customWidth="1"/>
    <col min="8958" max="8958" width="1" style="1" customWidth="1"/>
    <col min="8959" max="8959" width="1.109375" style="1" customWidth="1"/>
    <col min="8960" max="8960" width="24.109375" style="1" customWidth="1"/>
    <col min="8961" max="8961" width="0.109375" style="1" customWidth="1"/>
    <col min="8962" max="8962" width="0.33203125" style="1" customWidth="1"/>
    <col min="8963" max="8963" width="1.33203125" style="1" customWidth="1"/>
    <col min="8964" max="9201" width="11.5546875" style="1"/>
    <col min="9202" max="9202" width="3.88671875" style="1" customWidth="1"/>
    <col min="9203" max="9203" width="1.33203125" style="1" customWidth="1"/>
    <col min="9204" max="9204" width="3.44140625" style="1" customWidth="1"/>
    <col min="9205" max="9205" width="7.88671875" style="1" customWidth="1"/>
    <col min="9206" max="9206" width="12.5546875" style="1" customWidth="1"/>
    <col min="9207" max="9207" width="1.6640625" style="1" customWidth="1"/>
    <col min="9208" max="9208" width="20.88671875" style="1" customWidth="1"/>
    <col min="9209" max="9209" width="0.44140625" style="1" customWidth="1"/>
    <col min="9210" max="9210" width="0.5546875" style="1" customWidth="1"/>
    <col min="9211" max="9211" width="1.33203125" style="1" customWidth="1"/>
    <col min="9212" max="9212" width="23" style="1" customWidth="1"/>
    <col min="9213" max="9213" width="0.5546875" style="1" customWidth="1"/>
    <col min="9214" max="9214" width="1" style="1" customWidth="1"/>
    <col min="9215" max="9215" width="1.109375" style="1" customWidth="1"/>
    <col min="9216" max="9216" width="24.109375" style="1" customWidth="1"/>
    <col min="9217" max="9217" width="0.109375" style="1" customWidth="1"/>
    <col min="9218" max="9218" width="0.33203125" style="1" customWidth="1"/>
    <col min="9219" max="9219" width="1.33203125" style="1" customWidth="1"/>
    <col min="9220" max="9457" width="11.5546875" style="1"/>
    <col min="9458" max="9458" width="3.88671875" style="1" customWidth="1"/>
    <col min="9459" max="9459" width="1.33203125" style="1" customWidth="1"/>
    <col min="9460" max="9460" width="3.44140625" style="1" customWidth="1"/>
    <col min="9461" max="9461" width="7.88671875" style="1" customWidth="1"/>
    <col min="9462" max="9462" width="12.5546875" style="1" customWidth="1"/>
    <col min="9463" max="9463" width="1.6640625" style="1" customWidth="1"/>
    <col min="9464" max="9464" width="20.88671875" style="1" customWidth="1"/>
    <col min="9465" max="9465" width="0.44140625" style="1" customWidth="1"/>
    <col min="9466" max="9466" width="0.5546875" style="1" customWidth="1"/>
    <col min="9467" max="9467" width="1.33203125" style="1" customWidth="1"/>
    <col min="9468" max="9468" width="23" style="1" customWidth="1"/>
    <col min="9469" max="9469" width="0.5546875" style="1" customWidth="1"/>
    <col min="9470" max="9470" width="1" style="1" customWidth="1"/>
    <col min="9471" max="9471" width="1.109375" style="1" customWidth="1"/>
    <col min="9472" max="9472" width="24.109375" style="1" customWidth="1"/>
    <col min="9473" max="9473" width="0.109375" style="1" customWidth="1"/>
    <col min="9474" max="9474" width="0.33203125" style="1" customWidth="1"/>
    <col min="9475" max="9475" width="1.33203125" style="1" customWidth="1"/>
    <col min="9476" max="9713" width="11.5546875" style="1"/>
    <col min="9714" max="9714" width="3.88671875" style="1" customWidth="1"/>
    <col min="9715" max="9715" width="1.33203125" style="1" customWidth="1"/>
    <col min="9716" max="9716" width="3.44140625" style="1" customWidth="1"/>
    <col min="9717" max="9717" width="7.88671875" style="1" customWidth="1"/>
    <col min="9718" max="9718" width="12.5546875" style="1" customWidth="1"/>
    <col min="9719" max="9719" width="1.6640625" style="1" customWidth="1"/>
    <col min="9720" max="9720" width="20.88671875" style="1" customWidth="1"/>
    <col min="9721" max="9721" width="0.44140625" style="1" customWidth="1"/>
    <col min="9722" max="9722" width="0.5546875" style="1" customWidth="1"/>
    <col min="9723" max="9723" width="1.33203125" style="1" customWidth="1"/>
    <col min="9724" max="9724" width="23" style="1" customWidth="1"/>
    <col min="9725" max="9725" width="0.5546875" style="1" customWidth="1"/>
    <col min="9726" max="9726" width="1" style="1" customWidth="1"/>
    <col min="9727" max="9727" width="1.109375" style="1" customWidth="1"/>
    <col min="9728" max="9728" width="24.109375" style="1" customWidth="1"/>
    <col min="9729" max="9729" width="0.109375" style="1" customWidth="1"/>
    <col min="9730" max="9730" width="0.33203125" style="1" customWidth="1"/>
    <col min="9731" max="9731" width="1.33203125" style="1" customWidth="1"/>
    <col min="9732" max="9969" width="11.5546875" style="1"/>
    <col min="9970" max="9970" width="3.88671875" style="1" customWidth="1"/>
    <col min="9971" max="9971" width="1.33203125" style="1" customWidth="1"/>
    <col min="9972" max="9972" width="3.44140625" style="1" customWidth="1"/>
    <col min="9973" max="9973" width="7.88671875" style="1" customWidth="1"/>
    <col min="9974" max="9974" width="12.5546875" style="1" customWidth="1"/>
    <col min="9975" max="9975" width="1.6640625" style="1" customWidth="1"/>
    <col min="9976" max="9976" width="20.88671875" style="1" customWidth="1"/>
    <col min="9977" max="9977" width="0.44140625" style="1" customWidth="1"/>
    <col min="9978" max="9978" width="0.5546875" style="1" customWidth="1"/>
    <col min="9979" max="9979" width="1.33203125" style="1" customWidth="1"/>
    <col min="9980" max="9980" width="23" style="1" customWidth="1"/>
    <col min="9981" max="9981" width="0.5546875" style="1" customWidth="1"/>
    <col min="9982" max="9982" width="1" style="1" customWidth="1"/>
    <col min="9983" max="9983" width="1.109375" style="1" customWidth="1"/>
    <col min="9984" max="9984" width="24.109375" style="1" customWidth="1"/>
    <col min="9985" max="9985" width="0.109375" style="1" customWidth="1"/>
    <col min="9986" max="9986" width="0.33203125" style="1" customWidth="1"/>
    <col min="9987" max="9987" width="1.33203125" style="1" customWidth="1"/>
    <col min="9988" max="10225" width="11.5546875" style="1"/>
    <col min="10226" max="10226" width="3.88671875" style="1" customWidth="1"/>
    <col min="10227" max="10227" width="1.33203125" style="1" customWidth="1"/>
    <col min="10228" max="10228" width="3.44140625" style="1" customWidth="1"/>
    <col min="10229" max="10229" width="7.88671875" style="1" customWidth="1"/>
    <col min="10230" max="10230" width="12.5546875" style="1" customWidth="1"/>
    <col min="10231" max="10231" width="1.6640625" style="1" customWidth="1"/>
    <col min="10232" max="10232" width="20.88671875" style="1" customWidth="1"/>
    <col min="10233" max="10233" width="0.44140625" style="1" customWidth="1"/>
    <col min="10234" max="10234" width="0.5546875" style="1" customWidth="1"/>
    <col min="10235" max="10235" width="1.33203125" style="1" customWidth="1"/>
    <col min="10236" max="10236" width="23" style="1" customWidth="1"/>
    <col min="10237" max="10237" width="0.5546875" style="1" customWidth="1"/>
    <col min="10238" max="10238" width="1" style="1" customWidth="1"/>
    <col min="10239" max="10239" width="1.109375" style="1" customWidth="1"/>
    <col min="10240" max="10240" width="24.109375" style="1" customWidth="1"/>
    <col min="10241" max="10241" width="0.109375" style="1" customWidth="1"/>
    <col min="10242" max="10242" width="0.33203125" style="1" customWidth="1"/>
    <col min="10243" max="10243" width="1.33203125" style="1" customWidth="1"/>
    <col min="10244" max="10481" width="11.5546875" style="1"/>
    <col min="10482" max="10482" width="3.88671875" style="1" customWidth="1"/>
    <col min="10483" max="10483" width="1.33203125" style="1" customWidth="1"/>
    <col min="10484" max="10484" width="3.44140625" style="1" customWidth="1"/>
    <col min="10485" max="10485" width="7.88671875" style="1" customWidth="1"/>
    <col min="10486" max="10486" width="12.5546875" style="1" customWidth="1"/>
    <col min="10487" max="10487" width="1.6640625" style="1" customWidth="1"/>
    <col min="10488" max="10488" width="20.88671875" style="1" customWidth="1"/>
    <col min="10489" max="10489" width="0.44140625" style="1" customWidth="1"/>
    <col min="10490" max="10490" width="0.5546875" style="1" customWidth="1"/>
    <col min="10491" max="10491" width="1.33203125" style="1" customWidth="1"/>
    <col min="10492" max="10492" width="23" style="1" customWidth="1"/>
    <col min="10493" max="10493" width="0.5546875" style="1" customWidth="1"/>
    <col min="10494" max="10494" width="1" style="1" customWidth="1"/>
    <col min="10495" max="10495" width="1.109375" style="1" customWidth="1"/>
    <col min="10496" max="10496" width="24.109375" style="1" customWidth="1"/>
    <col min="10497" max="10497" width="0.109375" style="1" customWidth="1"/>
    <col min="10498" max="10498" width="0.33203125" style="1" customWidth="1"/>
    <col min="10499" max="10499" width="1.33203125" style="1" customWidth="1"/>
    <col min="10500" max="10737" width="11.5546875" style="1"/>
    <col min="10738" max="10738" width="3.88671875" style="1" customWidth="1"/>
    <col min="10739" max="10739" width="1.33203125" style="1" customWidth="1"/>
    <col min="10740" max="10740" width="3.44140625" style="1" customWidth="1"/>
    <col min="10741" max="10741" width="7.88671875" style="1" customWidth="1"/>
    <col min="10742" max="10742" width="12.5546875" style="1" customWidth="1"/>
    <col min="10743" max="10743" width="1.6640625" style="1" customWidth="1"/>
    <col min="10744" max="10744" width="20.88671875" style="1" customWidth="1"/>
    <col min="10745" max="10745" width="0.44140625" style="1" customWidth="1"/>
    <col min="10746" max="10746" width="0.5546875" style="1" customWidth="1"/>
    <col min="10747" max="10747" width="1.33203125" style="1" customWidth="1"/>
    <col min="10748" max="10748" width="23" style="1" customWidth="1"/>
    <col min="10749" max="10749" width="0.5546875" style="1" customWidth="1"/>
    <col min="10750" max="10750" width="1" style="1" customWidth="1"/>
    <col min="10751" max="10751" width="1.109375" style="1" customWidth="1"/>
    <col min="10752" max="10752" width="24.109375" style="1" customWidth="1"/>
    <col min="10753" max="10753" width="0.109375" style="1" customWidth="1"/>
    <col min="10754" max="10754" width="0.33203125" style="1" customWidth="1"/>
    <col min="10755" max="10755" width="1.33203125" style="1" customWidth="1"/>
    <col min="10756" max="10993" width="11.5546875" style="1"/>
    <col min="10994" max="10994" width="3.88671875" style="1" customWidth="1"/>
    <col min="10995" max="10995" width="1.33203125" style="1" customWidth="1"/>
    <col min="10996" max="10996" width="3.44140625" style="1" customWidth="1"/>
    <col min="10997" max="10997" width="7.88671875" style="1" customWidth="1"/>
    <col min="10998" max="10998" width="12.5546875" style="1" customWidth="1"/>
    <col min="10999" max="10999" width="1.6640625" style="1" customWidth="1"/>
    <col min="11000" max="11000" width="20.88671875" style="1" customWidth="1"/>
    <col min="11001" max="11001" width="0.44140625" style="1" customWidth="1"/>
    <col min="11002" max="11002" width="0.5546875" style="1" customWidth="1"/>
    <col min="11003" max="11003" width="1.33203125" style="1" customWidth="1"/>
    <col min="11004" max="11004" width="23" style="1" customWidth="1"/>
    <col min="11005" max="11005" width="0.5546875" style="1" customWidth="1"/>
    <col min="11006" max="11006" width="1" style="1" customWidth="1"/>
    <col min="11007" max="11007" width="1.109375" style="1" customWidth="1"/>
    <col min="11008" max="11008" width="24.109375" style="1" customWidth="1"/>
    <col min="11009" max="11009" width="0.109375" style="1" customWidth="1"/>
    <col min="11010" max="11010" width="0.33203125" style="1" customWidth="1"/>
    <col min="11011" max="11011" width="1.33203125" style="1" customWidth="1"/>
    <col min="11012" max="11249" width="11.5546875" style="1"/>
    <col min="11250" max="11250" width="3.88671875" style="1" customWidth="1"/>
    <col min="11251" max="11251" width="1.33203125" style="1" customWidth="1"/>
    <col min="11252" max="11252" width="3.44140625" style="1" customWidth="1"/>
    <col min="11253" max="11253" width="7.88671875" style="1" customWidth="1"/>
    <col min="11254" max="11254" width="12.5546875" style="1" customWidth="1"/>
    <col min="11255" max="11255" width="1.6640625" style="1" customWidth="1"/>
    <col min="11256" max="11256" width="20.88671875" style="1" customWidth="1"/>
    <col min="11257" max="11257" width="0.44140625" style="1" customWidth="1"/>
    <col min="11258" max="11258" width="0.5546875" style="1" customWidth="1"/>
    <col min="11259" max="11259" width="1.33203125" style="1" customWidth="1"/>
    <col min="11260" max="11260" width="23" style="1" customWidth="1"/>
    <col min="11261" max="11261" width="0.5546875" style="1" customWidth="1"/>
    <col min="11262" max="11262" width="1" style="1" customWidth="1"/>
    <col min="11263" max="11263" width="1.109375" style="1" customWidth="1"/>
    <col min="11264" max="11264" width="24.109375" style="1" customWidth="1"/>
    <col min="11265" max="11265" width="0.109375" style="1" customWidth="1"/>
    <col min="11266" max="11266" width="0.33203125" style="1" customWidth="1"/>
    <col min="11267" max="11267" width="1.33203125" style="1" customWidth="1"/>
    <col min="11268" max="11505" width="11.5546875" style="1"/>
    <col min="11506" max="11506" width="3.88671875" style="1" customWidth="1"/>
    <col min="11507" max="11507" width="1.33203125" style="1" customWidth="1"/>
    <col min="11508" max="11508" width="3.44140625" style="1" customWidth="1"/>
    <col min="11509" max="11509" width="7.88671875" style="1" customWidth="1"/>
    <col min="11510" max="11510" width="12.5546875" style="1" customWidth="1"/>
    <col min="11511" max="11511" width="1.6640625" style="1" customWidth="1"/>
    <col min="11512" max="11512" width="20.88671875" style="1" customWidth="1"/>
    <col min="11513" max="11513" width="0.44140625" style="1" customWidth="1"/>
    <col min="11514" max="11514" width="0.5546875" style="1" customWidth="1"/>
    <col min="11515" max="11515" width="1.33203125" style="1" customWidth="1"/>
    <col min="11516" max="11516" width="23" style="1" customWidth="1"/>
    <col min="11517" max="11517" width="0.5546875" style="1" customWidth="1"/>
    <col min="11518" max="11518" width="1" style="1" customWidth="1"/>
    <col min="11519" max="11519" width="1.109375" style="1" customWidth="1"/>
    <col min="11520" max="11520" width="24.109375" style="1" customWidth="1"/>
    <col min="11521" max="11521" width="0.109375" style="1" customWidth="1"/>
    <col min="11522" max="11522" width="0.33203125" style="1" customWidth="1"/>
    <col min="11523" max="11523" width="1.33203125" style="1" customWidth="1"/>
    <col min="11524" max="11761" width="11.5546875" style="1"/>
    <col min="11762" max="11762" width="3.88671875" style="1" customWidth="1"/>
    <col min="11763" max="11763" width="1.33203125" style="1" customWidth="1"/>
    <col min="11764" max="11764" width="3.44140625" style="1" customWidth="1"/>
    <col min="11765" max="11765" width="7.88671875" style="1" customWidth="1"/>
    <col min="11766" max="11766" width="12.5546875" style="1" customWidth="1"/>
    <col min="11767" max="11767" width="1.6640625" style="1" customWidth="1"/>
    <col min="11768" max="11768" width="20.88671875" style="1" customWidth="1"/>
    <col min="11769" max="11769" width="0.44140625" style="1" customWidth="1"/>
    <col min="11770" max="11770" width="0.5546875" style="1" customWidth="1"/>
    <col min="11771" max="11771" width="1.33203125" style="1" customWidth="1"/>
    <col min="11772" max="11772" width="23" style="1" customWidth="1"/>
    <col min="11773" max="11773" width="0.5546875" style="1" customWidth="1"/>
    <col min="11774" max="11774" width="1" style="1" customWidth="1"/>
    <col min="11775" max="11775" width="1.109375" style="1" customWidth="1"/>
    <col min="11776" max="11776" width="24.109375" style="1" customWidth="1"/>
    <col min="11777" max="11777" width="0.109375" style="1" customWidth="1"/>
    <col min="11778" max="11778" width="0.33203125" style="1" customWidth="1"/>
    <col min="11779" max="11779" width="1.33203125" style="1" customWidth="1"/>
    <col min="11780" max="12017" width="11.5546875" style="1"/>
    <col min="12018" max="12018" width="3.88671875" style="1" customWidth="1"/>
    <col min="12019" max="12019" width="1.33203125" style="1" customWidth="1"/>
    <col min="12020" max="12020" width="3.44140625" style="1" customWidth="1"/>
    <col min="12021" max="12021" width="7.88671875" style="1" customWidth="1"/>
    <col min="12022" max="12022" width="12.5546875" style="1" customWidth="1"/>
    <col min="12023" max="12023" width="1.6640625" style="1" customWidth="1"/>
    <col min="12024" max="12024" width="20.88671875" style="1" customWidth="1"/>
    <col min="12025" max="12025" width="0.44140625" style="1" customWidth="1"/>
    <col min="12026" max="12026" width="0.5546875" style="1" customWidth="1"/>
    <col min="12027" max="12027" width="1.33203125" style="1" customWidth="1"/>
    <col min="12028" max="12028" width="23" style="1" customWidth="1"/>
    <col min="12029" max="12029" width="0.5546875" style="1" customWidth="1"/>
    <col min="12030" max="12030" width="1" style="1" customWidth="1"/>
    <col min="12031" max="12031" width="1.109375" style="1" customWidth="1"/>
    <col min="12032" max="12032" width="24.109375" style="1" customWidth="1"/>
    <col min="12033" max="12033" width="0.109375" style="1" customWidth="1"/>
    <col min="12034" max="12034" width="0.33203125" style="1" customWidth="1"/>
    <col min="12035" max="12035" width="1.33203125" style="1" customWidth="1"/>
    <col min="12036" max="12273" width="11.5546875" style="1"/>
    <col min="12274" max="12274" width="3.88671875" style="1" customWidth="1"/>
    <col min="12275" max="12275" width="1.33203125" style="1" customWidth="1"/>
    <col min="12276" max="12276" width="3.44140625" style="1" customWidth="1"/>
    <col min="12277" max="12277" width="7.88671875" style="1" customWidth="1"/>
    <col min="12278" max="12278" width="12.5546875" style="1" customWidth="1"/>
    <col min="12279" max="12279" width="1.6640625" style="1" customWidth="1"/>
    <col min="12280" max="12280" width="20.88671875" style="1" customWidth="1"/>
    <col min="12281" max="12281" width="0.44140625" style="1" customWidth="1"/>
    <col min="12282" max="12282" width="0.5546875" style="1" customWidth="1"/>
    <col min="12283" max="12283" width="1.33203125" style="1" customWidth="1"/>
    <col min="12284" max="12284" width="23" style="1" customWidth="1"/>
    <col min="12285" max="12285" width="0.5546875" style="1" customWidth="1"/>
    <col min="12286" max="12286" width="1" style="1" customWidth="1"/>
    <col min="12287" max="12287" width="1.109375" style="1" customWidth="1"/>
    <col min="12288" max="12288" width="24.109375" style="1" customWidth="1"/>
    <col min="12289" max="12289" width="0.109375" style="1" customWidth="1"/>
    <col min="12290" max="12290" width="0.33203125" style="1" customWidth="1"/>
    <col min="12291" max="12291" width="1.33203125" style="1" customWidth="1"/>
    <col min="12292" max="12529" width="11.5546875" style="1"/>
    <col min="12530" max="12530" width="3.88671875" style="1" customWidth="1"/>
    <col min="12531" max="12531" width="1.33203125" style="1" customWidth="1"/>
    <col min="12532" max="12532" width="3.44140625" style="1" customWidth="1"/>
    <col min="12533" max="12533" width="7.88671875" style="1" customWidth="1"/>
    <col min="12534" max="12534" width="12.5546875" style="1" customWidth="1"/>
    <col min="12535" max="12535" width="1.6640625" style="1" customWidth="1"/>
    <col min="12536" max="12536" width="20.88671875" style="1" customWidth="1"/>
    <col min="12537" max="12537" width="0.44140625" style="1" customWidth="1"/>
    <col min="12538" max="12538" width="0.5546875" style="1" customWidth="1"/>
    <col min="12539" max="12539" width="1.33203125" style="1" customWidth="1"/>
    <col min="12540" max="12540" width="23" style="1" customWidth="1"/>
    <col min="12541" max="12541" width="0.5546875" style="1" customWidth="1"/>
    <col min="12542" max="12542" width="1" style="1" customWidth="1"/>
    <col min="12543" max="12543" width="1.109375" style="1" customWidth="1"/>
    <col min="12544" max="12544" width="24.109375" style="1" customWidth="1"/>
    <col min="12545" max="12545" width="0.109375" style="1" customWidth="1"/>
    <col min="12546" max="12546" width="0.33203125" style="1" customWidth="1"/>
    <col min="12547" max="12547" width="1.33203125" style="1" customWidth="1"/>
    <col min="12548" max="12785" width="11.5546875" style="1"/>
    <col min="12786" max="12786" width="3.88671875" style="1" customWidth="1"/>
    <col min="12787" max="12787" width="1.33203125" style="1" customWidth="1"/>
    <col min="12788" max="12788" width="3.44140625" style="1" customWidth="1"/>
    <col min="12789" max="12789" width="7.88671875" style="1" customWidth="1"/>
    <col min="12790" max="12790" width="12.5546875" style="1" customWidth="1"/>
    <col min="12791" max="12791" width="1.6640625" style="1" customWidth="1"/>
    <col min="12792" max="12792" width="20.88671875" style="1" customWidth="1"/>
    <col min="12793" max="12793" width="0.44140625" style="1" customWidth="1"/>
    <col min="12794" max="12794" width="0.5546875" style="1" customWidth="1"/>
    <col min="12795" max="12795" width="1.33203125" style="1" customWidth="1"/>
    <col min="12796" max="12796" width="23" style="1" customWidth="1"/>
    <col min="12797" max="12797" width="0.5546875" style="1" customWidth="1"/>
    <col min="12798" max="12798" width="1" style="1" customWidth="1"/>
    <col min="12799" max="12799" width="1.109375" style="1" customWidth="1"/>
    <col min="12800" max="12800" width="24.109375" style="1" customWidth="1"/>
    <col min="12801" max="12801" width="0.109375" style="1" customWidth="1"/>
    <col min="12802" max="12802" width="0.33203125" style="1" customWidth="1"/>
    <col min="12803" max="12803" width="1.33203125" style="1" customWidth="1"/>
    <col min="12804" max="13041" width="11.5546875" style="1"/>
    <col min="13042" max="13042" width="3.88671875" style="1" customWidth="1"/>
    <col min="13043" max="13043" width="1.33203125" style="1" customWidth="1"/>
    <col min="13044" max="13044" width="3.44140625" style="1" customWidth="1"/>
    <col min="13045" max="13045" width="7.88671875" style="1" customWidth="1"/>
    <col min="13046" max="13046" width="12.5546875" style="1" customWidth="1"/>
    <col min="13047" max="13047" width="1.6640625" style="1" customWidth="1"/>
    <col min="13048" max="13048" width="20.88671875" style="1" customWidth="1"/>
    <col min="13049" max="13049" width="0.44140625" style="1" customWidth="1"/>
    <col min="13050" max="13050" width="0.5546875" style="1" customWidth="1"/>
    <col min="13051" max="13051" width="1.33203125" style="1" customWidth="1"/>
    <col min="13052" max="13052" width="23" style="1" customWidth="1"/>
    <col min="13053" max="13053" width="0.5546875" style="1" customWidth="1"/>
    <col min="13054" max="13054" width="1" style="1" customWidth="1"/>
    <col min="13055" max="13055" width="1.109375" style="1" customWidth="1"/>
    <col min="13056" max="13056" width="24.109375" style="1" customWidth="1"/>
    <col min="13057" max="13057" width="0.109375" style="1" customWidth="1"/>
    <col min="13058" max="13058" width="0.33203125" style="1" customWidth="1"/>
    <col min="13059" max="13059" width="1.33203125" style="1" customWidth="1"/>
    <col min="13060" max="13297" width="11.5546875" style="1"/>
    <col min="13298" max="13298" width="3.88671875" style="1" customWidth="1"/>
    <col min="13299" max="13299" width="1.33203125" style="1" customWidth="1"/>
    <col min="13300" max="13300" width="3.44140625" style="1" customWidth="1"/>
    <col min="13301" max="13301" width="7.88671875" style="1" customWidth="1"/>
    <col min="13302" max="13302" width="12.5546875" style="1" customWidth="1"/>
    <col min="13303" max="13303" width="1.6640625" style="1" customWidth="1"/>
    <col min="13304" max="13304" width="20.88671875" style="1" customWidth="1"/>
    <col min="13305" max="13305" width="0.44140625" style="1" customWidth="1"/>
    <col min="13306" max="13306" width="0.5546875" style="1" customWidth="1"/>
    <col min="13307" max="13307" width="1.33203125" style="1" customWidth="1"/>
    <col min="13308" max="13308" width="23" style="1" customWidth="1"/>
    <col min="13309" max="13309" width="0.5546875" style="1" customWidth="1"/>
    <col min="13310" max="13310" width="1" style="1" customWidth="1"/>
    <col min="13311" max="13311" width="1.109375" style="1" customWidth="1"/>
    <col min="13312" max="13312" width="24.109375" style="1" customWidth="1"/>
    <col min="13313" max="13313" width="0.109375" style="1" customWidth="1"/>
    <col min="13314" max="13314" width="0.33203125" style="1" customWidth="1"/>
    <col min="13315" max="13315" width="1.33203125" style="1" customWidth="1"/>
    <col min="13316" max="13553" width="11.5546875" style="1"/>
    <col min="13554" max="13554" width="3.88671875" style="1" customWidth="1"/>
    <col min="13555" max="13555" width="1.33203125" style="1" customWidth="1"/>
    <col min="13556" max="13556" width="3.44140625" style="1" customWidth="1"/>
    <col min="13557" max="13557" width="7.88671875" style="1" customWidth="1"/>
    <col min="13558" max="13558" width="12.5546875" style="1" customWidth="1"/>
    <col min="13559" max="13559" width="1.6640625" style="1" customWidth="1"/>
    <col min="13560" max="13560" width="20.88671875" style="1" customWidth="1"/>
    <col min="13561" max="13561" width="0.44140625" style="1" customWidth="1"/>
    <col min="13562" max="13562" width="0.5546875" style="1" customWidth="1"/>
    <col min="13563" max="13563" width="1.33203125" style="1" customWidth="1"/>
    <col min="13564" max="13564" width="23" style="1" customWidth="1"/>
    <col min="13565" max="13565" width="0.5546875" style="1" customWidth="1"/>
    <col min="13566" max="13566" width="1" style="1" customWidth="1"/>
    <col min="13567" max="13567" width="1.109375" style="1" customWidth="1"/>
    <col min="13568" max="13568" width="24.109375" style="1" customWidth="1"/>
    <col min="13569" max="13569" width="0.109375" style="1" customWidth="1"/>
    <col min="13570" max="13570" width="0.33203125" style="1" customWidth="1"/>
    <col min="13571" max="13571" width="1.33203125" style="1" customWidth="1"/>
    <col min="13572" max="13809" width="11.5546875" style="1"/>
    <col min="13810" max="13810" width="3.88671875" style="1" customWidth="1"/>
    <col min="13811" max="13811" width="1.33203125" style="1" customWidth="1"/>
    <col min="13812" max="13812" width="3.44140625" style="1" customWidth="1"/>
    <col min="13813" max="13813" width="7.88671875" style="1" customWidth="1"/>
    <col min="13814" max="13814" width="12.5546875" style="1" customWidth="1"/>
    <col min="13815" max="13815" width="1.6640625" style="1" customWidth="1"/>
    <col min="13816" max="13816" width="20.88671875" style="1" customWidth="1"/>
    <col min="13817" max="13817" width="0.44140625" style="1" customWidth="1"/>
    <col min="13818" max="13818" width="0.5546875" style="1" customWidth="1"/>
    <col min="13819" max="13819" width="1.33203125" style="1" customWidth="1"/>
    <col min="13820" max="13820" width="23" style="1" customWidth="1"/>
    <col min="13821" max="13821" width="0.5546875" style="1" customWidth="1"/>
    <col min="13822" max="13822" width="1" style="1" customWidth="1"/>
    <col min="13823" max="13823" width="1.109375" style="1" customWidth="1"/>
    <col min="13824" max="13824" width="24.109375" style="1" customWidth="1"/>
    <col min="13825" max="13825" width="0.109375" style="1" customWidth="1"/>
    <col min="13826" max="13826" width="0.33203125" style="1" customWidth="1"/>
    <col min="13827" max="13827" width="1.33203125" style="1" customWidth="1"/>
    <col min="13828" max="14065" width="11.5546875" style="1"/>
    <col min="14066" max="14066" width="3.88671875" style="1" customWidth="1"/>
    <col min="14067" max="14067" width="1.33203125" style="1" customWidth="1"/>
    <col min="14068" max="14068" width="3.44140625" style="1" customWidth="1"/>
    <col min="14069" max="14069" width="7.88671875" style="1" customWidth="1"/>
    <col min="14070" max="14070" width="12.5546875" style="1" customWidth="1"/>
    <col min="14071" max="14071" width="1.6640625" style="1" customWidth="1"/>
    <col min="14072" max="14072" width="20.88671875" style="1" customWidth="1"/>
    <col min="14073" max="14073" width="0.44140625" style="1" customWidth="1"/>
    <col min="14074" max="14074" width="0.5546875" style="1" customWidth="1"/>
    <col min="14075" max="14075" width="1.33203125" style="1" customWidth="1"/>
    <col min="14076" max="14076" width="23" style="1" customWidth="1"/>
    <col min="14077" max="14077" width="0.5546875" style="1" customWidth="1"/>
    <col min="14078" max="14078" width="1" style="1" customWidth="1"/>
    <col min="14079" max="14079" width="1.109375" style="1" customWidth="1"/>
    <col min="14080" max="14080" width="24.109375" style="1" customWidth="1"/>
    <col min="14081" max="14081" width="0.109375" style="1" customWidth="1"/>
    <col min="14082" max="14082" width="0.33203125" style="1" customWidth="1"/>
    <col min="14083" max="14083" width="1.33203125" style="1" customWidth="1"/>
    <col min="14084" max="14321" width="11.5546875" style="1"/>
    <col min="14322" max="14322" width="3.88671875" style="1" customWidth="1"/>
    <col min="14323" max="14323" width="1.33203125" style="1" customWidth="1"/>
    <col min="14324" max="14324" width="3.44140625" style="1" customWidth="1"/>
    <col min="14325" max="14325" width="7.88671875" style="1" customWidth="1"/>
    <col min="14326" max="14326" width="12.5546875" style="1" customWidth="1"/>
    <col min="14327" max="14327" width="1.6640625" style="1" customWidth="1"/>
    <col min="14328" max="14328" width="20.88671875" style="1" customWidth="1"/>
    <col min="14329" max="14329" width="0.44140625" style="1" customWidth="1"/>
    <col min="14330" max="14330" width="0.5546875" style="1" customWidth="1"/>
    <col min="14331" max="14331" width="1.33203125" style="1" customWidth="1"/>
    <col min="14332" max="14332" width="23" style="1" customWidth="1"/>
    <col min="14333" max="14333" width="0.5546875" style="1" customWidth="1"/>
    <col min="14334" max="14334" width="1" style="1" customWidth="1"/>
    <col min="14335" max="14335" width="1.109375" style="1" customWidth="1"/>
    <col min="14336" max="14336" width="24.109375" style="1" customWidth="1"/>
    <col min="14337" max="14337" width="0.109375" style="1" customWidth="1"/>
    <col min="14338" max="14338" width="0.33203125" style="1" customWidth="1"/>
    <col min="14339" max="14339" width="1.33203125" style="1" customWidth="1"/>
    <col min="14340" max="14577" width="11.5546875" style="1"/>
    <col min="14578" max="14578" width="3.88671875" style="1" customWidth="1"/>
    <col min="14579" max="14579" width="1.33203125" style="1" customWidth="1"/>
    <col min="14580" max="14580" width="3.44140625" style="1" customWidth="1"/>
    <col min="14581" max="14581" width="7.88671875" style="1" customWidth="1"/>
    <col min="14582" max="14582" width="12.5546875" style="1" customWidth="1"/>
    <col min="14583" max="14583" width="1.6640625" style="1" customWidth="1"/>
    <col min="14584" max="14584" width="20.88671875" style="1" customWidth="1"/>
    <col min="14585" max="14585" width="0.44140625" style="1" customWidth="1"/>
    <col min="14586" max="14586" width="0.5546875" style="1" customWidth="1"/>
    <col min="14587" max="14587" width="1.33203125" style="1" customWidth="1"/>
    <col min="14588" max="14588" width="23" style="1" customWidth="1"/>
    <col min="14589" max="14589" width="0.5546875" style="1" customWidth="1"/>
    <col min="14590" max="14590" width="1" style="1" customWidth="1"/>
    <col min="14591" max="14591" width="1.109375" style="1" customWidth="1"/>
    <col min="14592" max="14592" width="24.109375" style="1" customWidth="1"/>
    <col min="14593" max="14593" width="0.109375" style="1" customWidth="1"/>
    <col min="14594" max="14594" width="0.33203125" style="1" customWidth="1"/>
    <col min="14595" max="14595" width="1.33203125" style="1" customWidth="1"/>
    <col min="14596" max="14833" width="11.5546875" style="1"/>
    <col min="14834" max="14834" width="3.88671875" style="1" customWidth="1"/>
    <col min="14835" max="14835" width="1.33203125" style="1" customWidth="1"/>
    <col min="14836" max="14836" width="3.44140625" style="1" customWidth="1"/>
    <col min="14837" max="14837" width="7.88671875" style="1" customWidth="1"/>
    <col min="14838" max="14838" width="12.5546875" style="1" customWidth="1"/>
    <col min="14839" max="14839" width="1.6640625" style="1" customWidth="1"/>
    <col min="14840" max="14840" width="20.88671875" style="1" customWidth="1"/>
    <col min="14841" max="14841" width="0.44140625" style="1" customWidth="1"/>
    <col min="14842" max="14842" width="0.5546875" style="1" customWidth="1"/>
    <col min="14843" max="14843" width="1.33203125" style="1" customWidth="1"/>
    <col min="14844" max="14844" width="23" style="1" customWidth="1"/>
    <col min="14845" max="14845" width="0.5546875" style="1" customWidth="1"/>
    <col min="14846" max="14846" width="1" style="1" customWidth="1"/>
    <col min="14847" max="14847" width="1.109375" style="1" customWidth="1"/>
    <col min="14848" max="14848" width="24.109375" style="1" customWidth="1"/>
    <col min="14849" max="14849" width="0.109375" style="1" customWidth="1"/>
    <col min="14850" max="14850" width="0.33203125" style="1" customWidth="1"/>
    <col min="14851" max="14851" width="1.33203125" style="1" customWidth="1"/>
    <col min="14852" max="15089" width="11.5546875" style="1"/>
    <col min="15090" max="15090" width="3.88671875" style="1" customWidth="1"/>
    <col min="15091" max="15091" width="1.33203125" style="1" customWidth="1"/>
    <col min="15092" max="15092" width="3.44140625" style="1" customWidth="1"/>
    <col min="15093" max="15093" width="7.88671875" style="1" customWidth="1"/>
    <col min="15094" max="15094" width="12.5546875" style="1" customWidth="1"/>
    <col min="15095" max="15095" width="1.6640625" style="1" customWidth="1"/>
    <col min="15096" max="15096" width="20.88671875" style="1" customWidth="1"/>
    <col min="15097" max="15097" width="0.44140625" style="1" customWidth="1"/>
    <col min="15098" max="15098" width="0.5546875" style="1" customWidth="1"/>
    <col min="15099" max="15099" width="1.33203125" style="1" customWidth="1"/>
    <col min="15100" max="15100" width="23" style="1" customWidth="1"/>
    <col min="15101" max="15101" width="0.5546875" style="1" customWidth="1"/>
    <col min="15102" max="15102" width="1" style="1" customWidth="1"/>
    <col min="15103" max="15103" width="1.109375" style="1" customWidth="1"/>
    <col min="15104" max="15104" width="24.109375" style="1" customWidth="1"/>
    <col min="15105" max="15105" width="0.109375" style="1" customWidth="1"/>
    <col min="15106" max="15106" width="0.33203125" style="1" customWidth="1"/>
    <col min="15107" max="15107" width="1.33203125" style="1" customWidth="1"/>
    <col min="15108" max="15345" width="11.5546875" style="1"/>
    <col min="15346" max="15346" width="3.88671875" style="1" customWidth="1"/>
    <col min="15347" max="15347" width="1.33203125" style="1" customWidth="1"/>
    <col min="15348" max="15348" width="3.44140625" style="1" customWidth="1"/>
    <col min="15349" max="15349" width="7.88671875" style="1" customWidth="1"/>
    <col min="15350" max="15350" width="12.5546875" style="1" customWidth="1"/>
    <col min="15351" max="15351" width="1.6640625" style="1" customWidth="1"/>
    <col min="15352" max="15352" width="20.88671875" style="1" customWidth="1"/>
    <col min="15353" max="15353" width="0.44140625" style="1" customWidth="1"/>
    <col min="15354" max="15354" width="0.5546875" style="1" customWidth="1"/>
    <col min="15355" max="15355" width="1.33203125" style="1" customWidth="1"/>
    <col min="15356" max="15356" width="23" style="1" customWidth="1"/>
    <col min="15357" max="15357" width="0.5546875" style="1" customWidth="1"/>
    <col min="15358" max="15358" width="1" style="1" customWidth="1"/>
    <col min="15359" max="15359" width="1.109375" style="1" customWidth="1"/>
    <col min="15360" max="15360" width="24.109375" style="1" customWidth="1"/>
    <col min="15361" max="15361" width="0.109375" style="1" customWidth="1"/>
    <col min="15362" max="15362" width="0.33203125" style="1" customWidth="1"/>
    <col min="15363" max="15363" width="1.33203125" style="1" customWidth="1"/>
    <col min="15364" max="15601" width="11.5546875" style="1"/>
    <col min="15602" max="15602" width="3.88671875" style="1" customWidth="1"/>
    <col min="15603" max="15603" width="1.33203125" style="1" customWidth="1"/>
    <col min="15604" max="15604" width="3.44140625" style="1" customWidth="1"/>
    <col min="15605" max="15605" width="7.88671875" style="1" customWidth="1"/>
    <col min="15606" max="15606" width="12.5546875" style="1" customWidth="1"/>
    <col min="15607" max="15607" width="1.6640625" style="1" customWidth="1"/>
    <col min="15608" max="15608" width="20.88671875" style="1" customWidth="1"/>
    <col min="15609" max="15609" width="0.44140625" style="1" customWidth="1"/>
    <col min="15610" max="15610" width="0.5546875" style="1" customWidth="1"/>
    <col min="15611" max="15611" width="1.33203125" style="1" customWidth="1"/>
    <col min="15612" max="15612" width="23" style="1" customWidth="1"/>
    <col min="15613" max="15613" width="0.5546875" style="1" customWidth="1"/>
    <col min="15614" max="15614" width="1" style="1" customWidth="1"/>
    <col min="15615" max="15615" width="1.109375" style="1" customWidth="1"/>
    <col min="15616" max="15616" width="24.109375" style="1" customWidth="1"/>
    <col min="15617" max="15617" width="0.109375" style="1" customWidth="1"/>
    <col min="15618" max="15618" width="0.33203125" style="1" customWidth="1"/>
    <col min="15619" max="15619" width="1.33203125" style="1" customWidth="1"/>
    <col min="15620" max="15857" width="11.5546875" style="1"/>
    <col min="15858" max="15858" width="3.88671875" style="1" customWidth="1"/>
    <col min="15859" max="15859" width="1.33203125" style="1" customWidth="1"/>
    <col min="15860" max="15860" width="3.44140625" style="1" customWidth="1"/>
    <col min="15861" max="15861" width="7.88671875" style="1" customWidth="1"/>
    <col min="15862" max="15862" width="12.5546875" style="1" customWidth="1"/>
    <col min="15863" max="15863" width="1.6640625" style="1" customWidth="1"/>
    <col min="15864" max="15864" width="20.88671875" style="1" customWidth="1"/>
    <col min="15865" max="15865" width="0.44140625" style="1" customWidth="1"/>
    <col min="15866" max="15866" width="0.5546875" style="1" customWidth="1"/>
    <col min="15867" max="15867" width="1.33203125" style="1" customWidth="1"/>
    <col min="15868" max="15868" width="23" style="1" customWidth="1"/>
    <col min="15869" max="15869" width="0.5546875" style="1" customWidth="1"/>
    <col min="15870" max="15870" width="1" style="1" customWidth="1"/>
    <col min="15871" max="15871" width="1.109375" style="1" customWidth="1"/>
    <col min="15872" max="15872" width="24.109375" style="1" customWidth="1"/>
    <col min="15873" max="15873" width="0.109375" style="1" customWidth="1"/>
    <col min="15874" max="15874" width="0.33203125" style="1" customWidth="1"/>
    <col min="15875" max="15875" width="1.33203125" style="1" customWidth="1"/>
    <col min="15876" max="16113" width="11.5546875" style="1"/>
    <col min="16114" max="16114" width="3.88671875" style="1" customWidth="1"/>
    <col min="16115" max="16115" width="1.33203125" style="1" customWidth="1"/>
    <col min="16116" max="16116" width="3.44140625" style="1" customWidth="1"/>
    <col min="16117" max="16117" width="7.88671875" style="1" customWidth="1"/>
    <col min="16118" max="16118" width="12.5546875" style="1" customWidth="1"/>
    <col min="16119" max="16119" width="1.6640625" style="1" customWidth="1"/>
    <col min="16120" max="16120" width="20.88671875" style="1" customWidth="1"/>
    <col min="16121" max="16121" width="0.44140625" style="1" customWidth="1"/>
    <col min="16122" max="16122" width="0.5546875" style="1" customWidth="1"/>
    <col min="16123" max="16123" width="1.33203125" style="1" customWidth="1"/>
    <col min="16124" max="16124" width="23" style="1" customWidth="1"/>
    <col min="16125" max="16125" width="0.5546875" style="1" customWidth="1"/>
    <col min="16126" max="16126" width="1" style="1" customWidth="1"/>
    <col min="16127" max="16127" width="1.109375" style="1" customWidth="1"/>
    <col min="16128" max="16128" width="24.109375" style="1" customWidth="1"/>
    <col min="16129" max="16129" width="0.109375" style="1" customWidth="1"/>
    <col min="16130" max="16130" width="0.33203125" style="1" customWidth="1"/>
    <col min="16131" max="16131" width="1.33203125" style="1" customWidth="1"/>
    <col min="16132" max="16384" width="11.5546875" style="1"/>
  </cols>
  <sheetData>
    <row r="1" spans="2:12" ht="3" customHeight="1" x14ac:dyDescent="0.2">
      <c r="C1" s="202"/>
      <c r="D1" s="2"/>
      <c r="E1" s="2"/>
      <c r="F1" s="2"/>
      <c r="G1" s="2"/>
      <c r="H1" s="2"/>
    </row>
    <row r="2" spans="2:12" ht="3.75" customHeight="1" x14ac:dyDescent="0.2">
      <c r="C2" s="202"/>
      <c r="D2" s="2"/>
      <c r="E2" s="2"/>
      <c r="F2" s="2"/>
      <c r="G2" s="2"/>
      <c r="H2" s="2"/>
    </row>
    <row r="3" spans="2:12" ht="0.75" customHeight="1" x14ac:dyDescent="0.2">
      <c r="C3" s="202"/>
      <c r="D3" s="2"/>
      <c r="E3" s="2"/>
      <c r="F3" s="2"/>
      <c r="G3" s="2"/>
      <c r="H3" s="2"/>
    </row>
    <row r="4" spans="2:12" ht="1.5" customHeight="1" x14ac:dyDescent="0.2">
      <c r="C4" s="202"/>
      <c r="D4" s="2"/>
      <c r="E4" s="2"/>
      <c r="F4" s="2"/>
      <c r="G4" s="2"/>
      <c r="H4" s="2"/>
    </row>
    <row r="5" spans="2:12" ht="6" customHeight="1" x14ac:dyDescent="0.2">
      <c r="C5" s="202"/>
      <c r="D5" s="2"/>
      <c r="E5" s="2"/>
      <c r="F5" s="2"/>
      <c r="G5" s="2"/>
      <c r="H5" s="2"/>
    </row>
    <row r="6" spans="2:12" ht="11.25" customHeight="1" x14ac:dyDescent="0.2">
      <c r="B6" s="41"/>
      <c r="C6" s="203"/>
      <c r="D6" s="3"/>
      <c r="E6" s="3"/>
      <c r="F6" s="3"/>
      <c r="G6" s="3"/>
      <c r="H6" s="3"/>
    </row>
    <row r="7" spans="2:12" ht="11.25" customHeight="1" thickBot="1" x14ac:dyDescent="0.25">
      <c r="B7" s="41"/>
      <c r="C7" s="203"/>
      <c r="D7" s="3"/>
      <c r="E7" s="3"/>
      <c r="F7" s="3"/>
      <c r="G7" s="3"/>
      <c r="H7" s="3"/>
    </row>
    <row r="8" spans="2:12" ht="27.75" customHeight="1" thickBot="1" x14ac:dyDescent="0.25">
      <c r="B8" s="467" t="s">
        <v>118</v>
      </c>
      <c r="C8" s="482"/>
      <c r="D8" s="482"/>
      <c r="E8" s="482"/>
      <c r="F8" s="482"/>
      <c r="G8" s="482"/>
      <c r="H8" s="482"/>
    </row>
    <row r="10" spans="2:12" ht="26.4" x14ac:dyDescent="0.3">
      <c r="C10" s="205" t="s">
        <v>121</v>
      </c>
      <c r="D10" s="201" t="s">
        <v>3</v>
      </c>
      <c r="E10" s="201" t="s">
        <v>122</v>
      </c>
      <c r="F10" s="329" t="s">
        <v>216</v>
      </c>
      <c r="G10" s="330" t="s">
        <v>218</v>
      </c>
      <c r="H10" s="329" t="s">
        <v>217</v>
      </c>
      <c r="I10"/>
      <c r="J10"/>
      <c r="K10"/>
      <c r="L10"/>
    </row>
    <row r="11" spans="2:12" ht="14.4" x14ac:dyDescent="0.3">
      <c r="C11" s="206" t="s">
        <v>225</v>
      </c>
      <c r="D11" s="200" t="s">
        <v>81</v>
      </c>
      <c r="E11" s="192" t="s">
        <v>82</v>
      </c>
      <c r="F11" s="191"/>
      <c r="G11" s="191"/>
      <c r="H11" s="191"/>
      <c r="I11"/>
      <c r="J11"/>
      <c r="K11"/>
      <c r="L11"/>
    </row>
    <row r="12" spans="2:12" ht="14.4" x14ac:dyDescent="0.3">
      <c r="C12" s="206" t="s">
        <v>226</v>
      </c>
      <c r="D12" s="200" t="s">
        <v>81</v>
      </c>
      <c r="E12" s="192" t="s">
        <v>83</v>
      </c>
      <c r="F12" s="191"/>
      <c r="G12" s="191"/>
      <c r="H12" s="191"/>
      <c r="I12"/>
      <c r="J12"/>
      <c r="K12"/>
      <c r="L12"/>
    </row>
    <row r="13" spans="2:12" ht="14.25" x14ac:dyDescent="0.2">
      <c r="C13" s="206" t="s">
        <v>226</v>
      </c>
      <c r="D13" s="200" t="s">
        <v>5</v>
      </c>
      <c r="E13" s="192" t="s">
        <v>84</v>
      </c>
      <c r="F13" s="191"/>
      <c r="G13" s="191"/>
      <c r="H13" s="191"/>
    </row>
    <row r="14" spans="2:12" ht="14.25" x14ac:dyDescent="0.2">
      <c r="C14" s="206" t="s">
        <v>226</v>
      </c>
      <c r="D14" s="200" t="s">
        <v>5</v>
      </c>
      <c r="E14" s="192" t="s">
        <v>85</v>
      </c>
      <c r="F14" s="191"/>
      <c r="G14" s="191"/>
      <c r="H14" s="191"/>
    </row>
    <row r="15" spans="2:12" ht="14.25" x14ac:dyDescent="0.2">
      <c r="C15" s="206" t="s">
        <v>226</v>
      </c>
      <c r="D15" s="200" t="s">
        <v>6</v>
      </c>
      <c r="E15" s="192" t="s">
        <v>86</v>
      </c>
      <c r="F15" s="191"/>
      <c r="G15" s="191"/>
      <c r="H15" s="191"/>
    </row>
    <row r="16" spans="2:12" ht="13.8" x14ac:dyDescent="0.25">
      <c r="C16" s="206" t="s">
        <v>227</v>
      </c>
      <c r="D16" s="200" t="s">
        <v>6</v>
      </c>
      <c r="E16" s="192" t="s">
        <v>87</v>
      </c>
      <c r="F16" s="191"/>
      <c r="G16" s="191"/>
      <c r="H16" s="191"/>
    </row>
    <row r="17" spans="3:8" ht="13.8" x14ac:dyDescent="0.25">
      <c r="C17" s="206" t="s">
        <v>228</v>
      </c>
      <c r="D17" s="200" t="s">
        <v>88</v>
      </c>
      <c r="E17" s="192" t="s">
        <v>89</v>
      </c>
      <c r="F17" s="191"/>
      <c r="G17" s="191"/>
      <c r="H17" s="191"/>
    </row>
    <row r="18" spans="3:8" ht="13.8" x14ac:dyDescent="0.25">
      <c r="C18" s="206" t="s">
        <v>228</v>
      </c>
      <c r="D18" s="200" t="s">
        <v>88</v>
      </c>
      <c r="E18" s="192" t="s">
        <v>90</v>
      </c>
      <c r="F18" s="191"/>
      <c r="G18" s="191"/>
      <c r="H18" s="191"/>
    </row>
    <row r="19" spans="3:8" ht="13.8" x14ac:dyDescent="0.25">
      <c r="C19" s="206" t="s">
        <v>229</v>
      </c>
      <c r="D19" s="200" t="s">
        <v>123</v>
      </c>
      <c r="E19" s="192" t="s">
        <v>91</v>
      </c>
      <c r="F19" s="191"/>
      <c r="G19" s="191"/>
      <c r="H19" s="191"/>
    </row>
    <row r="20" spans="3:8" ht="13.8" x14ac:dyDescent="0.25">
      <c r="C20" s="207"/>
      <c r="D20" s="194" t="s">
        <v>7</v>
      </c>
      <c r="E20" s="193"/>
      <c r="F20" s="193"/>
    </row>
    <row r="21" spans="3:8" ht="13.8" x14ac:dyDescent="0.25">
      <c r="C21" s="208" t="s">
        <v>221</v>
      </c>
      <c r="D21" s="328" t="s">
        <v>0</v>
      </c>
      <c r="E21" s="196" t="s">
        <v>92</v>
      </c>
      <c r="F21" s="195"/>
      <c r="G21" s="195"/>
      <c r="H21" s="195"/>
    </row>
    <row r="22" spans="3:8" ht="13.8" x14ac:dyDescent="0.25">
      <c r="C22" s="208" t="s">
        <v>221</v>
      </c>
      <c r="D22" s="328" t="s">
        <v>0</v>
      </c>
      <c r="E22" s="196" t="s">
        <v>93</v>
      </c>
      <c r="F22" s="195"/>
      <c r="G22" s="195"/>
      <c r="H22" s="195"/>
    </row>
    <row r="23" spans="3:8" ht="13.8" x14ac:dyDescent="0.25">
      <c r="C23" s="208" t="s">
        <v>221</v>
      </c>
      <c r="D23" s="328" t="s">
        <v>0</v>
      </c>
      <c r="E23" s="196" t="s">
        <v>94</v>
      </c>
      <c r="F23" s="195"/>
      <c r="G23" s="195"/>
      <c r="H23" s="195"/>
    </row>
    <row r="24" spans="3:8" ht="13.8" x14ac:dyDescent="0.25">
      <c r="C24" s="208" t="s">
        <v>221</v>
      </c>
      <c r="D24" s="328" t="s">
        <v>0</v>
      </c>
      <c r="E24" s="196" t="s">
        <v>95</v>
      </c>
      <c r="F24" s="195"/>
      <c r="G24" s="195"/>
      <c r="H24" s="195"/>
    </row>
    <row r="25" spans="3:8" ht="13.8" x14ac:dyDescent="0.25">
      <c r="C25" s="208" t="s">
        <v>221</v>
      </c>
      <c r="D25" s="328" t="s">
        <v>0</v>
      </c>
      <c r="E25" s="196" t="s">
        <v>96</v>
      </c>
      <c r="F25" s="195"/>
      <c r="G25" s="195"/>
      <c r="H25" s="195"/>
    </row>
    <row r="26" spans="3:8" ht="13.8" x14ac:dyDescent="0.25">
      <c r="C26" s="208" t="s">
        <v>221</v>
      </c>
      <c r="D26" s="328" t="s">
        <v>0</v>
      </c>
      <c r="E26" s="196" t="s">
        <v>97</v>
      </c>
      <c r="F26" s="195"/>
      <c r="G26" s="195"/>
      <c r="H26" s="195"/>
    </row>
    <row r="27" spans="3:8" ht="13.8" x14ac:dyDescent="0.25">
      <c r="C27" s="208" t="s">
        <v>221</v>
      </c>
      <c r="D27" s="328" t="s">
        <v>0</v>
      </c>
      <c r="E27" s="196" t="s">
        <v>98</v>
      </c>
      <c r="F27" s="195"/>
      <c r="G27" s="195"/>
      <c r="H27" s="195"/>
    </row>
    <row r="28" spans="3:8" ht="13.8" x14ac:dyDescent="0.25">
      <c r="C28" s="208" t="s">
        <v>221</v>
      </c>
      <c r="D28" s="328" t="s">
        <v>0</v>
      </c>
      <c r="E28" s="196" t="s">
        <v>124</v>
      </c>
      <c r="F28" s="195"/>
      <c r="G28" s="195"/>
      <c r="H28" s="195"/>
    </row>
    <row r="29" spans="3:8" ht="13.8" x14ac:dyDescent="0.25">
      <c r="C29" s="208" t="s">
        <v>223</v>
      </c>
      <c r="D29" s="328" t="s">
        <v>0</v>
      </c>
      <c r="E29" s="196" t="s">
        <v>100</v>
      </c>
      <c r="F29" s="195"/>
      <c r="G29" s="195"/>
      <c r="H29" s="195"/>
    </row>
    <row r="30" spans="3:8" ht="13.8" x14ac:dyDescent="0.25">
      <c r="C30" s="208" t="s">
        <v>221</v>
      </c>
      <c r="D30" s="328" t="s">
        <v>0</v>
      </c>
      <c r="E30" s="196" t="s">
        <v>224</v>
      </c>
      <c r="F30" s="195"/>
      <c r="G30" s="195"/>
      <c r="H30" s="195"/>
    </row>
    <row r="31" spans="3:8" ht="13.8" x14ac:dyDescent="0.25">
      <c r="C31" s="208" t="s">
        <v>221</v>
      </c>
      <c r="D31" s="328" t="s">
        <v>0</v>
      </c>
      <c r="E31" s="196" t="s">
        <v>102</v>
      </c>
      <c r="F31" s="195"/>
      <c r="G31" s="195"/>
      <c r="H31" s="195"/>
    </row>
    <row r="32" spans="3:8" ht="13.8" x14ac:dyDescent="0.25">
      <c r="C32" s="208" t="s">
        <v>221</v>
      </c>
      <c r="D32" s="328" t="s">
        <v>0</v>
      </c>
      <c r="E32" s="196" t="s">
        <v>103</v>
      </c>
      <c r="F32" s="195"/>
      <c r="G32" s="195"/>
      <c r="H32" s="195"/>
    </row>
    <row r="33" spans="3:8" ht="13.8" x14ac:dyDescent="0.25">
      <c r="C33" s="208" t="s">
        <v>221</v>
      </c>
      <c r="D33" s="328" t="s">
        <v>0</v>
      </c>
      <c r="E33" s="196" t="s">
        <v>104</v>
      </c>
      <c r="F33" s="195"/>
      <c r="G33" s="195"/>
      <c r="H33" s="195"/>
    </row>
    <row r="34" spans="3:8" ht="13.8" x14ac:dyDescent="0.25">
      <c r="C34" s="208" t="s">
        <v>223</v>
      </c>
      <c r="D34" s="328" t="s">
        <v>9</v>
      </c>
      <c r="E34" s="196" t="s">
        <v>105</v>
      </c>
      <c r="F34" s="195"/>
      <c r="G34" s="195"/>
      <c r="H34" s="195"/>
    </row>
    <row r="35" spans="3:8" ht="13.8" x14ac:dyDescent="0.25">
      <c r="C35" s="208" t="s">
        <v>221</v>
      </c>
      <c r="D35" s="328" t="s">
        <v>9</v>
      </c>
      <c r="E35" s="196" t="s">
        <v>106</v>
      </c>
      <c r="F35" s="195"/>
      <c r="G35" s="195"/>
      <c r="H35" s="195"/>
    </row>
    <row r="36" spans="3:8" ht="13.8" x14ac:dyDescent="0.25">
      <c r="C36" s="208" t="s">
        <v>221</v>
      </c>
      <c r="D36" s="328" t="s">
        <v>9</v>
      </c>
      <c r="E36" s="196" t="s">
        <v>107</v>
      </c>
      <c r="F36" s="195"/>
      <c r="G36" s="195"/>
      <c r="H36" s="195"/>
    </row>
    <row r="37" spans="3:8" ht="13.8" x14ac:dyDescent="0.25">
      <c r="C37" s="208" t="s">
        <v>221</v>
      </c>
      <c r="D37" s="328" t="s">
        <v>8</v>
      </c>
      <c r="E37" s="196" t="s">
        <v>219</v>
      </c>
      <c r="F37" s="195"/>
      <c r="G37" s="195"/>
      <c r="H37" s="195"/>
    </row>
    <row r="38" spans="3:8" ht="13.8" x14ac:dyDescent="0.25">
      <c r="C38" s="208" t="s">
        <v>223</v>
      </c>
      <c r="D38" s="328" t="s">
        <v>99</v>
      </c>
      <c r="E38" s="196" t="s">
        <v>108</v>
      </c>
      <c r="F38" s="195"/>
      <c r="G38" s="195"/>
      <c r="H38" s="195"/>
    </row>
    <row r="39" spans="3:8" ht="15.6" x14ac:dyDescent="0.25">
      <c r="C39" s="207"/>
      <c r="D39" s="197" t="s">
        <v>10</v>
      </c>
      <c r="E39" s="193"/>
      <c r="F39" s="193"/>
    </row>
    <row r="40" spans="3:8" ht="13.8" x14ac:dyDescent="0.25">
      <c r="C40" s="209" t="s">
        <v>220</v>
      </c>
      <c r="D40" s="327" t="s">
        <v>1</v>
      </c>
      <c r="E40" s="199" t="s">
        <v>109</v>
      </c>
      <c r="F40" s="198"/>
      <c r="G40" s="198"/>
      <c r="H40" s="198"/>
    </row>
    <row r="41" spans="3:8" ht="13.8" x14ac:dyDescent="0.25">
      <c r="C41" s="209" t="s">
        <v>220</v>
      </c>
      <c r="D41" s="327" t="s">
        <v>1</v>
      </c>
      <c r="E41" s="199" t="s">
        <v>110</v>
      </c>
      <c r="F41" s="198"/>
      <c r="G41" s="198"/>
      <c r="H41" s="198"/>
    </row>
    <row r="42" spans="3:8" ht="13.8" x14ac:dyDescent="0.25">
      <c r="C42" s="209" t="s">
        <v>220</v>
      </c>
      <c r="D42" s="327" t="s">
        <v>1</v>
      </c>
      <c r="E42" s="199" t="s">
        <v>111</v>
      </c>
      <c r="F42" s="198"/>
      <c r="G42" s="198"/>
      <c r="H42" s="198"/>
    </row>
    <row r="43" spans="3:8" ht="13.8" x14ac:dyDescent="0.25">
      <c r="C43" s="209" t="s">
        <v>221</v>
      </c>
      <c r="D43" s="327" t="s">
        <v>112</v>
      </c>
      <c r="E43" s="199" t="s">
        <v>113</v>
      </c>
      <c r="F43" s="198"/>
      <c r="G43" s="198"/>
      <c r="H43" s="198"/>
    </row>
    <row r="44" spans="3:8" ht="13.8" x14ac:dyDescent="0.25">
      <c r="C44" s="210" t="s">
        <v>221</v>
      </c>
      <c r="D44" s="327" t="s">
        <v>112</v>
      </c>
      <c r="E44" s="199" t="s">
        <v>114</v>
      </c>
      <c r="F44" s="198"/>
      <c r="G44" s="198"/>
      <c r="H44" s="198"/>
    </row>
    <row r="45" spans="3:8" ht="13.8" x14ac:dyDescent="0.25">
      <c r="C45" s="210" t="s">
        <v>221</v>
      </c>
      <c r="D45" s="327" t="s">
        <v>112</v>
      </c>
      <c r="E45" s="199" t="s">
        <v>115</v>
      </c>
      <c r="F45" s="198"/>
      <c r="G45" s="198"/>
      <c r="H45" s="198"/>
    </row>
    <row r="46" spans="3:8" ht="13.8" x14ac:dyDescent="0.25">
      <c r="C46" s="210" t="s">
        <v>222</v>
      </c>
      <c r="D46" s="327" t="s">
        <v>116</v>
      </c>
      <c r="E46" s="199" t="s">
        <v>117</v>
      </c>
      <c r="F46" s="198"/>
      <c r="G46" s="198"/>
      <c r="H46" s="198"/>
    </row>
    <row r="129" spans="1:8" ht="17.399999999999999" x14ac:dyDescent="0.3">
      <c r="E129" s="1">
        <v>1</v>
      </c>
      <c r="G129" s="6" t="s">
        <v>24</v>
      </c>
      <c r="H129" s="6"/>
    </row>
    <row r="130" spans="1:8" ht="17.399999999999999" x14ac:dyDescent="0.3">
      <c r="E130" s="1">
        <v>2</v>
      </c>
      <c r="G130" s="6" t="s">
        <v>24</v>
      </c>
      <c r="H130" s="6"/>
    </row>
    <row r="131" spans="1:8" ht="17.399999999999999" x14ac:dyDescent="0.3">
      <c r="E131" s="1">
        <v>3</v>
      </c>
      <c r="G131" s="6" t="s">
        <v>24</v>
      </c>
      <c r="H131" s="6"/>
    </row>
    <row r="132" spans="1:8" ht="17.399999999999999" x14ac:dyDescent="0.3">
      <c r="E132" s="1">
        <v>4</v>
      </c>
      <c r="G132" s="6" t="s">
        <v>24</v>
      </c>
      <c r="H132" s="6"/>
    </row>
    <row r="133" spans="1:8" ht="17.399999999999999" x14ac:dyDescent="0.3">
      <c r="E133" s="1">
        <v>5</v>
      </c>
      <c r="G133" s="6" t="s">
        <v>24</v>
      </c>
      <c r="H133" s="6"/>
    </row>
    <row r="134" spans="1:8" ht="17.399999999999999" x14ac:dyDescent="0.3">
      <c r="E134" s="1">
        <v>6</v>
      </c>
      <c r="G134" s="6" t="s">
        <v>24</v>
      </c>
      <c r="H134" s="6"/>
    </row>
    <row r="135" spans="1:8" ht="17.399999999999999" x14ac:dyDescent="0.3">
      <c r="G135" s="6"/>
      <c r="H135" s="6"/>
    </row>
    <row r="136" spans="1:8" ht="17.399999999999999" x14ac:dyDescent="0.3">
      <c r="G136" s="6"/>
      <c r="H136" s="6"/>
    </row>
    <row r="137" spans="1:8" ht="17.399999999999999" x14ac:dyDescent="0.3">
      <c r="E137" s="1" t="e">
        <f>'SYNT BOUQUETS DE TRVX '!#REF!</f>
        <v>#REF!</v>
      </c>
      <c r="G137" s="6" t="e">
        <f>VLOOKUP($E137,$E$129:$H$136,3,FALSE)</f>
        <v>#REF!</v>
      </c>
      <c r="H137" s="6"/>
    </row>
    <row r="138" spans="1:8" x14ac:dyDescent="0.25">
      <c r="A138" s="1" t="s">
        <v>3</v>
      </c>
      <c r="C138" s="211"/>
      <c r="D138" s="55" t="s">
        <v>35</v>
      </c>
      <c r="E138" s="56"/>
      <c r="F138" s="56"/>
      <c r="G138" s="57">
        <f>ROUND(SUM(G$144:G$144),-1)</f>
        <v>830</v>
      </c>
      <c r="H138" s="58"/>
    </row>
    <row r="139" spans="1:8" x14ac:dyDescent="0.25">
      <c r="A139" s="1" t="s">
        <v>23</v>
      </c>
      <c r="C139" s="212"/>
      <c r="D139" s="65" t="s">
        <v>35</v>
      </c>
      <c r="E139" s="66"/>
      <c r="F139" s="66"/>
      <c r="G139" s="67">
        <f>ROUND(SUM(G$146:G$148),-1)</f>
        <v>250</v>
      </c>
      <c r="H139" s="68">
        <v>50</v>
      </c>
    </row>
    <row r="140" spans="1:8" x14ac:dyDescent="0.25">
      <c r="A140" s="1" t="s">
        <v>10</v>
      </c>
      <c r="C140" s="213"/>
      <c r="D140" s="75" t="s">
        <v>35</v>
      </c>
      <c r="E140" s="76"/>
      <c r="F140" s="76"/>
      <c r="G140" s="77">
        <f>ROUND(SUM(G$150:G$152),-1)</f>
        <v>110</v>
      </c>
      <c r="H140" s="78">
        <v>45</v>
      </c>
    </row>
    <row r="144" spans="1:8" x14ac:dyDescent="0.25">
      <c r="D144" s="1" t="s">
        <v>3</v>
      </c>
      <c r="G144" s="85">
        <v>826.93333333333339</v>
      </c>
      <c r="H144" s="85"/>
    </row>
    <row r="145" spans="4:8" s="1" customFormat="1" x14ac:dyDescent="0.25">
      <c r="G145" s="85"/>
      <c r="H145" s="85"/>
    </row>
    <row r="146" spans="4:8" s="1" customFormat="1" x14ac:dyDescent="0.25">
      <c r="D146" s="1" t="s">
        <v>0</v>
      </c>
      <c r="G146" s="85">
        <v>162.75</v>
      </c>
      <c r="H146" s="85">
        <v>50</v>
      </c>
    </row>
    <row r="147" spans="4:8" s="1" customFormat="1" x14ac:dyDescent="0.25">
      <c r="D147" s="1" t="s">
        <v>8</v>
      </c>
      <c r="G147" s="85">
        <v>52.5</v>
      </c>
      <c r="H147" s="85">
        <v>51</v>
      </c>
    </row>
    <row r="148" spans="4:8" s="1" customFormat="1" x14ac:dyDescent="0.25">
      <c r="D148" s="1" t="s">
        <v>9</v>
      </c>
      <c r="G148" s="85">
        <v>33.799999999999997</v>
      </c>
      <c r="H148" s="85">
        <v>52</v>
      </c>
    </row>
    <row r="149" spans="4:8" s="1" customFormat="1" x14ac:dyDescent="0.25">
      <c r="G149" s="85"/>
      <c r="H149" s="85"/>
    </row>
    <row r="150" spans="4:8" s="1" customFormat="1" x14ac:dyDescent="0.25">
      <c r="D150" s="1" t="s">
        <v>1</v>
      </c>
      <c r="G150" s="85">
        <v>49</v>
      </c>
      <c r="H150" s="85">
        <v>45</v>
      </c>
    </row>
    <row r="151" spans="4:8" s="1" customFormat="1" x14ac:dyDescent="0.25">
      <c r="D151" s="1" t="s">
        <v>11</v>
      </c>
      <c r="G151" s="85">
        <v>61.25</v>
      </c>
      <c r="H151" s="85">
        <v>47</v>
      </c>
    </row>
    <row r="152" spans="4:8" s="1" customFormat="1" x14ac:dyDescent="0.25">
      <c r="D152" s="1" t="s">
        <v>12</v>
      </c>
      <c r="G152" s="85">
        <v>0</v>
      </c>
      <c r="H152" s="85">
        <v>46</v>
      </c>
    </row>
    <row r="153" spans="4:8" s="1" customFormat="1" x14ac:dyDescent="0.25">
      <c r="G153" s="85"/>
      <c r="H153" s="85"/>
    </row>
  </sheetData>
  <mergeCells count="1">
    <mergeCell ref="B8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9"/>
  <sheetViews>
    <sheetView tabSelected="1" topLeftCell="A43" zoomScale="70" zoomScaleNormal="70" workbookViewId="0">
      <selection activeCell="G65" sqref="G65"/>
    </sheetView>
  </sheetViews>
  <sheetFormatPr baseColWidth="10" defaultRowHeight="14.4" x14ac:dyDescent="0.3"/>
  <cols>
    <col min="1" max="1" width="43.6640625" customWidth="1"/>
  </cols>
  <sheetData>
    <row r="2" spans="1:13" ht="17.399999999999999" x14ac:dyDescent="0.3">
      <c r="B2" s="331" t="s">
        <v>232</v>
      </c>
    </row>
    <row r="3" spans="1:13" x14ac:dyDescent="0.3">
      <c r="A3" s="332"/>
      <c r="B3" s="332"/>
      <c r="E3" s="332"/>
    </row>
    <row r="4" spans="1:13" x14ac:dyDescent="0.3">
      <c r="A4" s="333"/>
      <c r="B4" s="334"/>
      <c r="C4" s="335"/>
      <c r="D4" s="335"/>
      <c r="E4" s="334"/>
    </row>
    <row r="5" spans="1:13" x14ac:dyDescent="0.3">
      <c r="A5" s="336" t="s">
        <v>230</v>
      </c>
      <c r="B5" s="337"/>
      <c r="C5" s="338"/>
      <c r="D5" s="337"/>
      <c r="E5" s="337"/>
      <c r="F5" s="337"/>
      <c r="G5" s="337"/>
      <c r="H5" s="337"/>
      <c r="I5" s="337"/>
      <c r="J5" s="339"/>
      <c r="K5" s="339"/>
      <c r="L5" s="339"/>
      <c r="M5" s="339"/>
    </row>
    <row r="6" spans="1:13" x14ac:dyDescent="0.3">
      <c r="A6" s="340" t="s">
        <v>233</v>
      </c>
      <c r="B6" s="341"/>
      <c r="C6" s="342"/>
      <c r="D6" s="335"/>
      <c r="E6" s="343"/>
      <c r="F6" s="343"/>
      <c r="G6" s="335"/>
      <c r="H6" s="335"/>
      <c r="I6" s="344"/>
    </row>
    <row r="7" spans="1:13" x14ac:dyDescent="0.3">
      <c r="A7" s="345" t="s">
        <v>234</v>
      </c>
      <c r="B7" s="346"/>
      <c r="C7" s="347"/>
      <c r="D7" s="348"/>
      <c r="E7" s="349"/>
      <c r="F7" s="349"/>
      <c r="G7" s="335"/>
      <c r="H7" s="348"/>
      <c r="I7" s="350"/>
    </row>
    <row r="8" spans="1:13" x14ac:dyDescent="0.3">
      <c r="A8" s="340" t="s">
        <v>235</v>
      </c>
      <c r="B8" s="346"/>
      <c r="C8" s="347"/>
      <c r="D8" s="348"/>
      <c r="E8" s="351"/>
      <c r="F8" s="351"/>
      <c r="G8" s="348"/>
      <c r="H8" s="348"/>
      <c r="I8" s="350"/>
    </row>
    <row r="9" spans="1:13" x14ac:dyDescent="0.3">
      <c r="A9" s="340" t="s">
        <v>236</v>
      </c>
      <c r="B9" s="352"/>
      <c r="C9" s="353"/>
      <c r="D9" s="353"/>
      <c r="E9" s="353"/>
      <c r="F9" s="353"/>
      <c r="G9" s="353"/>
      <c r="H9" s="353"/>
      <c r="I9" s="353"/>
    </row>
    <row r="10" spans="1:13" x14ac:dyDescent="0.3">
      <c r="A10" s="340" t="s">
        <v>237</v>
      </c>
      <c r="B10" s="352"/>
      <c r="C10" s="353"/>
      <c r="D10" s="353"/>
      <c r="E10" s="353"/>
      <c r="F10" s="353"/>
      <c r="G10" s="353"/>
      <c r="H10" s="353"/>
      <c r="I10" s="353"/>
    </row>
    <row r="11" spans="1:13" x14ac:dyDescent="0.3">
      <c r="A11" s="354" t="s">
        <v>231</v>
      </c>
      <c r="B11" s="352"/>
      <c r="C11" s="355"/>
      <c r="D11" s="355"/>
      <c r="E11" s="355"/>
      <c r="F11" s="355"/>
      <c r="G11" s="355"/>
      <c r="H11" s="355"/>
      <c r="I11" s="355"/>
    </row>
    <row r="12" spans="1:13" x14ac:dyDescent="0.3">
      <c r="A12" s="354" t="s">
        <v>122</v>
      </c>
      <c r="B12" s="356"/>
      <c r="C12" s="357"/>
      <c r="D12" s="357"/>
      <c r="E12" s="358"/>
      <c r="F12" s="358"/>
      <c r="G12" s="357"/>
      <c r="H12" s="358"/>
      <c r="I12" s="358"/>
      <c r="J12" s="359"/>
      <c r="K12" s="359"/>
      <c r="L12" s="359"/>
      <c r="M12" s="359"/>
    </row>
    <row r="13" spans="1:13" x14ac:dyDescent="0.3">
      <c r="A13" s="360" t="s">
        <v>3</v>
      </c>
      <c r="B13" s="361"/>
      <c r="C13" s="362"/>
      <c r="D13" s="362"/>
      <c r="E13" s="362"/>
      <c r="F13" s="362"/>
      <c r="G13" s="362"/>
      <c r="H13" s="362"/>
      <c r="I13" s="362"/>
      <c r="J13" s="363"/>
      <c r="K13" s="363"/>
      <c r="L13" s="363"/>
      <c r="M13" s="363"/>
    </row>
    <row r="14" spans="1:13" x14ac:dyDescent="0.3">
      <c r="A14" s="364" t="s">
        <v>82</v>
      </c>
      <c r="B14" s="365"/>
      <c r="C14" s="366"/>
      <c r="D14" s="367"/>
      <c r="E14" s="366"/>
      <c r="F14" s="366"/>
      <c r="G14" s="367"/>
      <c r="H14" s="366"/>
      <c r="I14" s="366"/>
    </row>
    <row r="15" spans="1:13" x14ac:dyDescent="0.3">
      <c r="A15" s="364" t="s">
        <v>83</v>
      </c>
      <c r="B15" s="365"/>
      <c r="C15" s="366"/>
      <c r="D15" s="368"/>
      <c r="E15" s="366"/>
      <c r="F15" s="366"/>
      <c r="G15" s="368"/>
      <c r="H15" s="366"/>
      <c r="I15" s="366"/>
    </row>
    <row r="16" spans="1:13" x14ac:dyDescent="0.3">
      <c r="A16" s="364" t="s">
        <v>84</v>
      </c>
      <c r="B16" s="365"/>
      <c r="C16" s="366"/>
      <c r="D16" s="368"/>
      <c r="E16" s="366"/>
      <c r="F16" s="366"/>
      <c r="G16" s="368"/>
      <c r="H16" s="366"/>
      <c r="I16" s="366"/>
    </row>
    <row r="17" spans="1:13" x14ac:dyDescent="0.3">
      <c r="A17" s="364" t="s">
        <v>85</v>
      </c>
      <c r="B17" s="365"/>
      <c r="C17" s="366"/>
      <c r="D17" s="369"/>
      <c r="E17" s="366"/>
      <c r="F17" s="366"/>
      <c r="G17" s="369"/>
      <c r="H17" s="366"/>
      <c r="I17" s="366"/>
    </row>
    <row r="18" spans="1:13" x14ac:dyDescent="0.3">
      <c r="A18" s="364" t="s">
        <v>238</v>
      </c>
      <c r="B18" s="365"/>
      <c r="C18" s="366"/>
      <c r="D18" s="369"/>
      <c r="E18" s="366"/>
      <c r="F18" s="366"/>
      <c r="G18" s="369"/>
      <c r="H18" s="366"/>
      <c r="I18" s="366"/>
    </row>
    <row r="19" spans="1:13" x14ac:dyDescent="0.3">
      <c r="A19" s="364" t="s">
        <v>89</v>
      </c>
      <c r="B19" s="365"/>
      <c r="C19" s="366"/>
      <c r="D19" s="370"/>
      <c r="E19" s="366"/>
      <c r="F19" s="366"/>
      <c r="G19" s="370"/>
      <c r="H19" s="366"/>
      <c r="I19" s="366"/>
    </row>
    <row r="20" spans="1:13" x14ac:dyDescent="0.3">
      <c r="A20" s="364" t="s">
        <v>90</v>
      </c>
      <c r="B20" s="365"/>
      <c r="C20" s="366"/>
      <c r="D20" s="371"/>
      <c r="E20" s="366"/>
      <c r="F20" s="366"/>
      <c r="G20" s="371"/>
      <c r="H20" s="366"/>
      <c r="I20" s="366"/>
    </row>
    <row r="21" spans="1:13" x14ac:dyDescent="0.3">
      <c r="A21" s="364" t="s">
        <v>91</v>
      </c>
      <c r="B21" s="365"/>
      <c r="C21" s="366"/>
      <c r="D21" s="369"/>
      <c r="E21" s="366"/>
      <c r="F21" s="366"/>
      <c r="G21" s="369"/>
      <c r="H21" s="366"/>
      <c r="I21" s="366"/>
    </row>
    <row r="22" spans="1:13" x14ac:dyDescent="0.3">
      <c r="A22" s="372" t="s">
        <v>7</v>
      </c>
      <c r="B22" s="361"/>
      <c r="C22" s="373"/>
      <c r="D22" s="373"/>
      <c r="E22" s="373"/>
      <c r="F22" s="373"/>
      <c r="G22" s="373"/>
      <c r="H22" s="373"/>
      <c r="I22" s="373"/>
      <c r="J22" s="374"/>
      <c r="K22" s="374"/>
      <c r="L22" s="374"/>
      <c r="M22" s="374"/>
    </row>
    <row r="23" spans="1:13" x14ac:dyDescent="0.3">
      <c r="A23" s="364" t="s">
        <v>92</v>
      </c>
      <c r="B23" s="365"/>
      <c r="C23" s="366"/>
      <c r="D23" s="369"/>
      <c r="E23" s="366"/>
      <c r="F23" s="366"/>
      <c r="G23" s="369"/>
      <c r="H23" s="366"/>
      <c r="I23" s="366"/>
    </row>
    <row r="24" spans="1:13" x14ac:dyDescent="0.3">
      <c r="A24" s="364" t="s">
        <v>93</v>
      </c>
      <c r="B24" s="365"/>
      <c r="C24" s="366"/>
      <c r="D24" s="369"/>
      <c r="E24" s="366"/>
      <c r="F24" s="366"/>
      <c r="G24" s="369"/>
      <c r="H24" s="366"/>
      <c r="I24" s="366"/>
    </row>
    <row r="25" spans="1:13" x14ac:dyDescent="0.3">
      <c r="A25" s="364" t="s">
        <v>94</v>
      </c>
      <c r="B25" s="365"/>
      <c r="C25" s="366"/>
      <c r="D25" s="369"/>
      <c r="E25" s="366"/>
      <c r="F25" s="366"/>
      <c r="G25" s="369"/>
      <c r="H25" s="366"/>
      <c r="I25" s="366"/>
    </row>
    <row r="26" spans="1:13" x14ac:dyDescent="0.3">
      <c r="A26" s="364" t="s">
        <v>95</v>
      </c>
      <c r="B26" s="365"/>
      <c r="C26" s="366"/>
      <c r="D26" s="369"/>
      <c r="E26" s="366"/>
      <c r="F26" s="366"/>
      <c r="G26" s="369"/>
      <c r="H26" s="366"/>
      <c r="I26" s="366"/>
    </row>
    <row r="27" spans="1:13" x14ac:dyDescent="0.3">
      <c r="A27" s="364" t="s">
        <v>96</v>
      </c>
      <c r="B27" s="365"/>
      <c r="C27" s="366"/>
      <c r="D27" s="369"/>
      <c r="E27" s="366"/>
      <c r="F27" s="366"/>
      <c r="G27" s="369"/>
      <c r="H27" s="366"/>
      <c r="I27" s="366"/>
    </row>
    <row r="28" spans="1:13" x14ac:dyDescent="0.3">
      <c r="A28" s="364" t="s">
        <v>97</v>
      </c>
      <c r="B28" s="365"/>
      <c r="C28" s="366"/>
      <c r="D28" s="369"/>
      <c r="E28" s="366"/>
      <c r="F28" s="366"/>
      <c r="G28" s="369"/>
      <c r="H28" s="366"/>
      <c r="I28" s="366"/>
    </row>
    <row r="29" spans="1:13" x14ac:dyDescent="0.3">
      <c r="A29" s="364" t="s">
        <v>98</v>
      </c>
      <c r="B29" s="365"/>
      <c r="C29" s="366"/>
      <c r="D29" s="369"/>
      <c r="E29" s="366"/>
      <c r="F29" s="366"/>
      <c r="G29" s="369"/>
      <c r="H29" s="366"/>
      <c r="I29" s="366"/>
    </row>
    <row r="30" spans="1:13" x14ac:dyDescent="0.3">
      <c r="A30" s="364" t="s">
        <v>124</v>
      </c>
      <c r="B30" s="365"/>
      <c r="C30" s="366"/>
      <c r="D30" s="369"/>
      <c r="E30" s="366"/>
      <c r="F30" s="366"/>
      <c r="G30" s="369"/>
      <c r="H30" s="366"/>
      <c r="I30" s="366"/>
    </row>
    <row r="31" spans="1:13" x14ac:dyDescent="0.3">
      <c r="A31" s="364" t="s">
        <v>100</v>
      </c>
      <c r="B31" s="365"/>
      <c r="C31" s="366"/>
      <c r="D31" s="369"/>
      <c r="E31" s="366"/>
      <c r="F31" s="366"/>
      <c r="G31" s="369"/>
      <c r="H31" s="366"/>
      <c r="I31" s="366"/>
    </row>
    <row r="32" spans="1:13" x14ac:dyDescent="0.3">
      <c r="A32" s="364" t="s">
        <v>101</v>
      </c>
      <c r="B32" s="365"/>
      <c r="C32" s="366"/>
      <c r="D32" s="369"/>
      <c r="E32" s="366"/>
      <c r="F32" s="366"/>
      <c r="G32" s="369"/>
      <c r="H32" s="366"/>
      <c r="I32" s="366"/>
    </row>
    <row r="33" spans="1:13" x14ac:dyDescent="0.3">
      <c r="A33" s="364" t="s">
        <v>102</v>
      </c>
      <c r="B33" s="365"/>
      <c r="C33" s="366"/>
      <c r="D33" s="369"/>
      <c r="E33" s="366"/>
      <c r="F33" s="366"/>
      <c r="G33" s="369"/>
      <c r="H33" s="366"/>
      <c r="I33" s="366"/>
    </row>
    <row r="34" spans="1:13" x14ac:dyDescent="0.3">
      <c r="A34" s="364" t="s">
        <v>103</v>
      </c>
      <c r="B34" s="365"/>
      <c r="C34" s="366"/>
      <c r="D34" s="369"/>
      <c r="E34" s="366"/>
      <c r="F34" s="366"/>
      <c r="G34" s="369"/>
      <c r="H34" s="366"/>
      <c r="I34" s="366"/>
    </row>
    <row r="35" spans="1:13" x14ac:dyDescent="0.3">
      <c r="A35" s="364" t="s">
        <v>104</v>
      </c>
      <c r="B35" s="365"/>
      <c r="C35" s="366"/>
      <c r="D35" s="369"/>
      <c r="E35" s="366"/>
      <c r="F35" s="366"/>
      <c r="G35" s="369"/>
      <c r="H35" s="366"/>
      <c r="I35" s="366"/>
    </row>
    <row r="36" spans="1:13" x14ac:dyDescent="0.3">
      <c r="A36" s="364" t="s">
        <v>105</v>
      </c>
      <c r="B36" s="365"/>
      <c r="C36" s="366"/>
      <c r="D36" s="369"/>
      <c r="E36" s="366"/>
      <c r="F36" s="366"/>
      <c r="G36" s="369"/>
      <c r="H36" s="366"/>
      <c r="I36" s="366"/>
    </row>
    <row r="37" spans="1:13" x14ac:dyDescent="0.3">
      <c r="A37" s="364" t="s">
        <v>106</v>
      </c>
      <c r="B37" s="365"/>
      <c r="C37" s="366"/>
      <c r="D37" s="369"/>
      <c r="E37" s="366"/>
      <c r="F37" s="366"/>
      <c r="G37" s="369"/>
      <c r="H37" s="366"/>
      <c r="I37" s="366"/>
    </row>
    <row r="38" spans="1:13" x14ac:dyDescent="0.3">
      <c r="A38" s="364" t="s">
        <v>107</v>
      </c>
      <c r="B38" s="365"/>
      <c r="C38" s="366"/>
      <c r="D38" s="369"/>
      <c r="E38" s="366"/>
      <c r="F38" s="366"/>
      <c r="G38" s="369"/>
      <c r="H38" s="366"/>
      <c r="I38" s="366"/>
    </row>
    <row r="39" spans="1:13" x14ac:dyDescent="0.3">
      <c r="A39" s="375" t="s">
        <v>239</v>
      </c>
      <c r="B39" s="376"/>
      <c r="C39" s="377"/>
      <c r="D39" s="378"/>
      <c r="E39" s="377"/>
      <c r="F39" s="377"/>
      <c r="G39" s="378"/>
      <c r="H39" s="377"/>
      <c r="I39" s="377"/>
      <c r="J39" s="218"/>
      <c r="K39" s="218"/>
      <c r="L39" s="218"/>
      <c r="M39" s="218"/>
    </row>
    <row r="40" spans="1:13" x14ac:dyDescent="0.3">
      <c r="A40" s="372" t="s">
        <v>10</v>
      </c>
      <c r="B40" s="361"/>
      <c r="C40" s="373"/>
      <c r="D40" s="373"/>
      <c r="E40" s="373"/>
      <c r="F40" s="373"/>
      <c r="G40" s="373"/>
      <c r="H40" s="373"/>
      <c r="I40" s="373"/>
      <c r="J40" s="374"/>
      <c r="K40" s="374"/>
      <c r="L40" s="374"/>
      <c r="M40" s="374"/>
    </row>
    <row r="41" spans="1:13" x14ac:dyDescent="0.3">
      <c r="A41" s="364" t="s">
        <v>109</v>
      </c>
      <c r="B41" s="365"/>
      <c r="C41" s="366"/>
      <c r="D41" s="369"/>
      <c r="E41" s="366"/>
      <c r="F41" s="366"/>
      <c r="G41" s="369"/>
      <c r="H41" s="366"/>
      <c r="I41" s="366"/>
    </row>
    <row r="42" spans="1:13" x14ac:dyDescent="0.3">
      <c r="A42" s="364" t="s">
        <v>110</v>
      </c>
      <c r="B42" s="365"/>
      <c r="C42" s="366"/>
      <c r="D42" s="369"/>
      <c r="E42" s="366"/>
      <c r="F42" s="366"/>
      <c r="G42" s="369"/>
      <c r="H42" s="366"/>
      <c r="I42" s="366"/>
    </row>
    <row r="43" spans="1:13" x14ac:dyDescent="0.3">
      <c r="A43" s="364" t="s">
        <v>111</v>
      </c>
      <c r="B43" s="365"/>
      <c r="C43" s="366"/>
      <c r="D43" s="369"/>
      <c r="E43" s="366"/>
      <c r="F43" s="366"/>
      <c r="G43" s="369"/>
      <c r="H43" s="366"/>
      <c r="I43" s="366"/>
    </row>
    <row r="44" spans="1:13" x14ac:dyDescent="0.3">
      <c r="A44" s="364" t="s">
        <v>113</v>
      </c>
      <c r="B44" s="365"/>
      <c r="C44" s="366"/>
      <c r="D44" s="369"/>
      <c r="E44" s="366"/>
      <c r="F44" s="366"/>
      <c r="G44" s="369"/>
      <c r="H44" s="366"/>
      <c r="I44" s="366"/>
    </row>
    <row r="45" spans="1:13" x14ac:dyDescent="0.3">
      <c r="A45" s="364" t="s">
        <v>114</v>
      </c>
      <c r="B45" s="365"/>
      <c r="C45" s="366"/>
      <c r="D45" s="369"/>
      <c r="E45" s="366"/>
      <c r="F45" s="366"/>
      <c r="G45" s="369"/>
      <c r="H45" s="366"/>
      <c r="I45" s="366"/>
    </row>
    <row r="46" spans="1:13" x14ac:dyDescent="0.3">
      <c r="A46" s="364" t="s">
        <v>240</v>
      </c>
      <c r="B46" s="365"/>
      <c r="C46" s="366"/>
      <c r="D46" s="369"/>
      <c r="E46" s="366"/>
      <c r="F46" s="366"/>
      <c r="G46" s="369"/>
      <c r="H46" s="366"/>
      <c r="I46" s="366"/>
    </row>
    <row r="47" spans="1:13" x14ac:dyDescent="0.3">
      <c r="A47" s="364" t="s">
        <v>117</v>
      </c>
      <c r="B47" s="361"/>
      <c r="C47" s="366"/>
      <c r="D47" s="369"/>
      <c r="E47" s="366"/>
      <c r="F47" s="366"/>
      <c r="G47" s="369"/>
      <c r="H47" s="366"/>
      <c r="I47" s="366"/>
    </row>
    <row r="48" spans="1:13" x14ac:dyDescent="0.3">
      <c r="A48" s="372" t="s">
        <v>241</v>
      </c>
      <c r="B48" s="361"/>
      <c r="C48" s="373"/>
      <c r="D48" s="373"/>
      <c r="E48" s="373"/>
      <c r="F48" s="373"/>
      <c r="G48" s="373"/>
      <c r="H48" s="373"/>
      <c r="I48" s="373"/>
      <c r="J48" s="379"/>
      <c r="K48" s="379"/>
      <c r="L48" s="379"/>
      <c r="M48" s="379"/>
    </row>
    <row r="49" spans="1:13" ht="15" thickBot="1" x14ac:dyDescent="0.35">
      <c r="A49" s="380"/>
      <c r="B49" s="381"/>
      <c r="C49" s="382"/>
      <c r="D49" s="383"/>
      <c r="E49" s="382"/>
      <c r="F49" s="382"/>
      <c r="G49" s="384"/>
      <c r="H49" s="382"/>
      <c r="I49" s="382"/>
      <c r="J49" s="333"/>
      <c r="K49" s="333"/>
      <c r="L49" s="333"/>
      <c r="M49" s="333"/>
    </row>
    <row r="50" spans="1:13" x14ac:dyDescent="0.3">
      <c r="A50" s="385" t="s">
        <v>242</v>
      </c>
      <c r="B50" s="386"/>
      <c r="C50" s="387"/>
      <c r="D50" s="388"/>
      <c r="E50" s="387"/>
      <c r="F50" s="387"/>
      <c r="G50" s="388"/>
      <c r="H50" s="387"/>
      <c r="I50" s="387"/>
    </row>
    <row r="51" spans="1:13" x14ac:dyDescent="0.3">
      <c r="A51" s="389" t="s">
        <v>243</v>
      </c>
      <c r="B51" s="346"/>
      <c r="C51" s="390"/>
      <c r="D51" s="391"/>
      <c r="E51" s="390"/>
      <c r="F51" s="390"/>
      <c r="G51" s="391"/>
      <c r="H51" s="390"/>
      <c r="I51" s="390"/>
      <c r="J51" s="314"/>
      <c r="K51" s="314"/>
      <c r="L51" s="314"/>
      <c r="M51" s="314"/>
    </row>
    <row r="52" spans="1:13" x14ac:dyDescent="0.3">
      <c r="A52" s="389" t="s">
        <v>247</v>
      </c>
      <c r="B52" s="346"/>
      <c r="C52" s="390"/>
      <c r="D52" s="391"/>
      <c r="E52" s="390"/>
      <c r="F52" s="390"/>
      <c r="G52" s="391"/>
      <c r="H52" s="390"/>
      <c r="I52" s="390"/>
      <c r="J52" s="314"/>
      <c r="K52" s="314"/>
      <c r="L52" s="314"/>
      <c r="M52" s="314"/>
    </row>
    <row r="53" spans="1:13" x14ac:dyDescent="0.3">
      <c r="A53" s="392" t="s">
        <v>244</v>
      </c>
      <c r="B53" s="346"/>
      <c r="C53" s="393"/>
      <c r="D53" s="369"/>
      <c r="E53" s="393"/>
      <c r="F53" s="393"/>
      <c r="G53" s="369"/>
      <c r="H53" s="393"/>
      <c r="I53" s="393"/>
    </row>
    <row r="54" spans="1:13" x14ac:dyDescent="0.3">
      <c r="A54" s="392" t="s">
        <v>245</v>
      </c>
      <c r="B54" s="394"/>
      <c r="C54" s="394"/>
      <c r="D54" s="394"/>
      <c r="E54" s="394"/>
      <c r="F54" s="394"/>
      <c r="G54" s="394"/>
      <c r="H54" s="394"/>
      <c r="I54" s="394"/>
    </row>
    <row r="55" spans="1:13" x14ac:dyDescent="0.3">
      <c r="A55" s="395" t="s">
        <v>246</v>
      </c>
      <c r="B55" s="346"/>
      <c r="C55" s="393"/>
      <c r="D55" s="369"/>
      <c r="E55" s="393"/>
      <c r="F55" s="393"/>
      <c r="G55" s="369"/>
      <c r="H55" s="393"/>
      <c r="I55" s="393"/>
    </row>
    <row r="56" spans="1:13" x14ac:dyDescent="0.3">
      <c r="A56" s="389" t="s">
        <v>243</v>
      </c>
      <c r="B56" s="346"/>
      <c r="C56" s="390"/>
      <c r="D56" s="391"/>
      <c r="E56" s="390"/>
      <c r="F56" s="390"/>
      <c r="G56" s="391"/>
      <c r="H56" s="390"/>
      <c r="I56" s="390"/>
      <c r="J56" s="314"/>
      <c r="K56" s="314"/>
      <c r="L56" s="314"/>
      <c r="M56" s="314"/>
    </row>
    <row r="57" spans="1:13" x14ac:dyDescent="0.3">
      <c r="A57" s="483" t="s">
        <v>247</v>
      </c>
      <c r="B57" s="381"/>
      <c r="C57" s="484"/>
      <c r="D57" s="485"/>
      <c r="E57" s="484"/>
      <c r="F57" s="484"/>
      <c r="G57" s="485"/>
      <c r="H57" s="484"/>
      <c r="I57" s="484"/>
      <c r="J57" s="314"/>
      <c r="K57" s="314"/>
      <c r="L57" s="314"/>
      <c r="M57" s="314"/>
    </row>
    <row r="58" spans="1:13" x14ac:dyDescent="0.3">
      <c r="A58" s="396" t="s">
        <v>244</v>
      </c>
      <c r="B58" s="381"/>
      <c r="C58" s="397"/>
      <c r="D58" s="398"/>
      <c r="E58" s="397"/>
      <c r="F58" s="397"/>
      <c r="G58" s="398"/>
      <c r="H58" s="397"/>
      <c r="I58" s="397"/>
    </row>
    <row r="59" spans="1:13" x14ac:dyDescent="0.3">
      <c r="A59" s="399" t="s">
        <v>245</v>
      </c>
      <c r="B59" s="400"/>
      <c r="C59" s="400"/>
      <c r="D59" s="400"/>
      <c r="E59" s="400"/>
      <c r="F59" s="400"/>
      <c r="G59" s="400"/>
      <c r="H59" s="400"/>
      <c r="I59" s="400"/>
    </row>
    <row r="120" spans="1:9" x14ac:dyDescent="0.3">
      <c r="A120" s="401">
        <v>3</v>
      </c>
      <c r="B120" s="402"/>
      <c r="C120" s="403"/>
      <c r="D120" s="403"/>
      <c r="E120" s="403"/>
      <c r="F120" s="403"/>
      <c r="G120" s="404"/>
      <c r="H120" s="403"/>
      <c r="I120" s="403"/>
    </row>
    <row r="121" spans="1:9" x14ac:dyDescent="0.3">
      <c r="A121" s="401">
        <v>4</v>
      </c>
      <c r="G121" s="263"/>
    </row>
    <row r="122" spans="1:9" x14ac:dyDescent="0.3">
      <c r="A122" s="401">
        <v>5</v>
      </c>
      <c r="G122" s="263"/>
    </row>
    <row r="123" spans="1:9" x14ac:dyDescent="0.3">
      <c r="A123" s="401">
        <v>6</v>
      </c>
      <c r="G123" s="263"/>
    </row>
    <row r="124" spans="1:9" x14ac:dyDescent="0.3">
      <c r="G124" s="263"/>
    </row>
    <row r="125" spans="1:9" x14ac:dyDescent="0.3">
      <c r="G125" s="263"/>
    </row>
    <row r="126" spans="1:9" x14ac:dyDescent="0.3">
      <c r="A126" s="401" t="e">
        <v>#REF!</v>
      </c>
      <c r="G126" s="263"/>
    </row>
    <row r="127" spans="1:9" x14ac:dyDescent="0.3">
      <c r="A127" s="405"/>
      <c r="G127" s="263"/>
    </row>
    <row r="128" spans="1:9" x14ac:dyDescent="0.3">
      <c r="A128" s="406"/>
      <c r="G128" s="263"/>
    </row>
    <row r="129" spans="1:7" x14ac:dyDescent="0.3">
      <c r="A129" s="406"/>
      <c r="G129" s="263"/>
    </row>
    <row r="130" spans="1:7" x14ac:dyDescent="0.3">
      <c r="G130" s="263"/>
    </row>
    <row r="131" spans="1:7" x14ac:dyDescent="0.3">
      <c r="G131" s="263"/>
    </row>
    <row r="132" spans="1:7" x14ac:dyDescent="0.3">
      <c r="G132" s="263"/>
    </row>
    <row r="133" spans="1:7" x14ac:dyDescent="0.3">
      <c r="G133" s="263"/>
    </row>
    <row r="134" spans="1:7" x14ac:dyDescent="0.3">
      <c r="G134" s="263"/>
    </row>
    <row r="135" spans="1:7" x14ac:dyDescent="0.3">
      <c r="G135" s="263"/>
    </row>
    <row r="136" spans="1:7" x14ac:dyDescent="0.3">
      <c r="G136" s="263"/>
    </row>
    <row r="137" spans="1:7" x14ac:dyDescent="0.3">
      <c r="G137" s="263"/>
    </row>
    <row r="138" spans="1:7" x14ac:dyDescent="0.3">
      <c r="G138" s="263"/>
    </row>
    <row r="139" spans="1:7" x14ac:dyDescent="0.3">
      <c r="G139" s="263"/>
    </row>
    <row r="140" spans="1:7" x14ac:dyDescent="0.3">
      <c r="G140" s="263"/>
    </row>
    <row r="141" spans="1:7" x14ac:dyDescent="0.3">
      <c r="G141" s="263"/>
    </row>
    <row r="142" spans="1:7" x14ac:dyDescent="0.3">
      <c r="G142" s="263"/>
    </row>
    <row r="143" spans="1:7" x14ac:dyDescent="0.3">
      <c r="G143" s="263"/>
    </row>
    <row r="144" spans="1:7" x14ac:dyDescent="0.3">
      <c r="G144" s="263"/>
    </row>
    <row r="145" spans="7:7" x14ac:dyDescent="0.3">
      <c r="G145" s="263"/>
    </row>
    <row r="146" spans="7:7" x14ac:dyDescent="0.3">
      <c r="G146" s="263"/>
    </row>
    <row r="147" spans="7:7" x14ac:dyDescent="0.3">
      <c r="G147" s="263"/>
    </row>
    <row r="148" spans="7:7" x14ac:dyDescent="0.3">
      <c r="G148" s="263"/>
    </row>
    <row r="149" spans="7:7" x14ac:dyDescent="0.3">
      <c r="G149" s="263"/>
    </row>
    <row r="150" spans="7:7" x14ac:dyDescent="0.3">
      <c r="G150" s="263"/>
    </row>
    <row r="151" spans="7:7" x14ac:dyDescent="0.3">
      <c r="G151" s="263"/>
    </row>
    <row r="152" spans="7:7" x14ac:dyDescent="0.3">
      <c r="G152" s="263"/>
    </row>
    <row r="153" spans="7:7" x14ac:dyDescent="0.3">
      <c r="G153" s="263"/>
    </row>
    <row r="154" spans="7:7" x14ac:dyDescent="0.3">
      <c r="G154" s="263"/>
    </row>
    <row r="155" spans="7:7" x14ac:dyDescent="0.3">
      <c r="G155" s="263"/>
    </row>
    <row r="156" spans="7:7" x14ac:dyDescent="0.3">
      <c r="G156" s="263"/>
    </row>
    <row r="157" spans="7:7" x14ac:dyDescent="0.3">
      <c r="G157" s="263"/>
    </row>
    <row r="158" spans="7:7" x14ac:dyDescent="0.3">
      <c r="G158" s="263"/>
    </row>
    <row r="159" spans="7:7" x14ac:dyDescent="0.3">
      <c r="G159" s="263"/>
    </row>
    <row r="160" spans="7:7" x14ac:dyDescent="0.3">
      <c r="G160" s="263"/>
    </row>
    <row r="161" spans="7:7" x14ac:dyDescent="0.3">
      <c r="G161" s="263"/>
    </row>
    <row r="162" spans="7:7" x14ac:dyDescent="0.3">
      <c r="G162" s="263"/>
    </row>
    <row r="163" spans="7:7" x14ac:dyDescent="0.3">
      <c r="G163" s="263"/>
    </row>
    <row r="164" spans="7:7" x14ac:dyDescent="0.3">
      <c r="G164" s="263"/>
    </row>
    <row r="165" spans="7:7" x14ac:dyDescent="0.3">
      <c r="G165" s="263"/>
    </row>
    <row r="166" spans="7:7" x14ac:dyDescent="0.3">
      <c r="G166" s="263"/>
    </row>
    <row r="167" spans="7:7" x14ac:dyDescent="0.3">
      <c r="G167" s="263"/>
    </row>
    <row r="168" spans="7:7" x14ac:dyDescent="0.3">
      <c r="G168" s="263"/>
    </row>
    <row r="169" spans="7:7" x14ac:dyDescent="0.3">
      <c r="G169" s="263"/>
    </row>
    <row r="170" spans="7:7" x14ac:dyDescent="0.3">
      <c r="G170" s="263"/>
    </row>
    <row r="171" spans="7:7" x14ac:dyDescent="0.3">
      <c r="G171" s="263"/>
    </row>
    <row r="172" spans="7:7" x14ac:dyDescent="0.3">
      <c r="G172" s="263"/>
    </row>
    <row r="173" spans="7:7" x14ac:dyDescent="0.3">
      <c r="G173" s="263"/>
    </row>
    <row r="174" spans="7:7" x14ac:dyDescent="0.3">
      <c r="G174" s="263"/>
    </row>
    <row r="175" spans="7:7" x14ac:dyDescent="0.3">
      <c r="G175" s="263"/>
    </row>
    <row r="176" spans="7:7" x14ac:dyDescent="0.3">
      <c r="G176" s="263"/>
    </row>
    <row r="177" spans="7:7" x14ac:dyDescent="0.3">
      <c r="G177" s="263"/>
    </row>
    <row r="178" spans="7:7" x14ac:dyDescent="0.3">
      <c r="G178" s="263"/>
    </row>
    <row r="179" spans="7:7" x14ac:dyDescent="0.3">
      <c r="G179" s="263"/>
    </row>
    <row r="180" spans="7:7" x14ac:dyDescent="0.3">
      <c r="G180" s="263"/>
    </row>
    <row r="181" spans="7:7" x14ac:dyDescent="0.3">
      <c r="G181" s="263"/>
    </row>
    <row r="182" spans="7:7" x14ac:dyDescent="0.3">
      <c r="G182" s="263"/>
    </row>
    <row r="183" spans="7:7" x14ac:dyDescent="0.3">
      <c r="G183" s="263"/>
    </row>
    <row r="184" spans="7:7" x14ac:dyDescent="0.3">
      <c r="G184" s="263"/>
    </row>
    <row r="185" spans="7:7" x14ac:dyDescent="0.3">
      <c r="G185" s="263"/>
    </row>
    <row r="186" spans="7:7" x14ac:dyDescent="0.3">
      <c r="G186" s="263"/>
    </row>
    <row r="187" spans="7:7" x14ac:dyDescent="0.3">
      <c r="G187" s="263"/>
    </row>
    <row r="188" spans="7:7" x14ac:dyDescent="0.3">
      <c r="G188" s="263"/>
    </row>
    <row r="189" spans="7:7" x14ac:dyDescent="0.3">
      <c r="G189" s="26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9</vt:i4>
      </vt:variant>
    </vt:vector>
  </HeadingPairs>
  <TitlesOfParts>
    <vt:vector size="14" baseType="lpstr">
      <vt:lpstr>FICHE batiment</vt:lpstr>
      <vt:lpstr>SYNT BOUQUETS DE TRVX </vt:lpstr>
      <vt:lpstr>SYNTHESE DES RESULTATS</vt:lpstr>
      <vt:lpstr>SYNTH Tvx</vt:lpstr>
      <vt:lpstr>Matrice</vt:lpstr>
      <vt:lpstr>'SYNT BOUQUETS DE TRVX '!Renouv1</vt:lpstr>
      <vt:lpstr>'SYNT BOUQUETS DE TRVX '!Renouv2</vt:lpstr>
      <vt:lpstr>'SYNT BOUQUETS DE TRVX '!Renouv3</vt:lpstr>
      <vt:lpstr>'SYNT BOUQUETS DE TRVX '!Renouv4</vt:lpstr>
      <vt:lpstr>'SYNT BOUQUETS DE TRVX '!Renouv5</vt:lpstr>
      <vt:lpstr>'SYNT BOUQUETS DE TRVX '!Renouv6</vt:lpstr>
      <vt:lpstr>'SYNT BOUQUETS DE TRVX '!Renouv7</vt:lpstr>
      <vt:lpstr>'SYNT BOUQUETS DE TRVX '!Zone_d_impression</vt:lpstr>
      <vt:lpstr>'SYNTHESE DES RESULTATS'!Zone_d_impression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2018-01-18T17:27:10Z</dcterms:modified>
</cp:coreProperties>
</file>